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 KULIAH\JUDUL SKRIPSI\02. SIDANG SKRIPSI\"/>
    </mc:Choice>
  </mc:AlternateContent>
  <xr:revisionPtr revIDLastSave="0" documentId="13_ncr:1_{40218388-8EFA-4144-99F8-761FF10606C0}" xr6:coauthVersionLast="47" xr6:coauthVersionMax="47" xr10:uidLastSave="{00000000-0000-0000-0000-000000000000}"/>
  <bookViews>
    <workbookView xWindow="-108" yWindow="-108" windowWidth="23256" windowHeight="12456" activeTab="1" xr2:uid="{C4C4D91F-49E5-4E9F-8EFA-B992958DEEDC}"/>
  </bookViews>
  <sheets>
    <sheet name="Responden" sheetId="2" r:id="rId1"/>
    <sheet name="BENAR" sheetId="3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4" i="3" l="1"/>
  <c r="AZ30" i="3"/>
  <c r="AY30" i="3"/>
  <c r="BA6" i="3"/>
  <c r="AZ28" i="3"/>
  <c r="AY28" i="3"/>
  <c r="C78" i="3"/>
  <c r="Z6" i="3"/>
  <c r="V76" i="3"/>
  <c r="W76" i="3"/>
  <c r="X8" i="3"/>
  <c r="X6" i="3"/>
  <c r="W6" i="3"/>
  <c r="BG6" i="3"/>
  <c r="BG76" i="3"/>
  <c r="BG75" i="3"/>
  <c r="BG7" i="3"/>
  <c r="BG8" i="3"/>
  <c r="BG9" i="3"/>
  <c r="BG10" i="3"/>
  <c r="BG11" i="3"/>
  <c r="BG12" i="3"/>
  <c r="BG13" i="3"/>
  <c r="BG14" i="3"/>
  <c r="BG15" i="3"/>
  <c r="BG16" i="3"/>
  <c r="BG17" i="3"/>
  <c r="BG18" i="3"/>
  <c r="BG19" i="3"/>
  <c r="BG20" i="3"/>
  <c r="BG21" i="3"/>
  <c r="BG22" i="3"/>
  <c r="BG23" i="3"/>
  <c r="BG24" i="3"/>
  <c r="BG25" i="3"/>
  <c r="BG26" i="3"/>
  <c r="BG27" i="3"/>
  <c r="BG28" i="3"/>
  <c r="BG29" i="3"/>
  <c r="BG30" i="3"/>
  <c r="BG31" i="3"/>
  <c r="BG32" i="3"/>
  <c r="BG33" i="3"/>
  <c r="BG34" i="3"/>
  <c r="BG35" i="3"/>
  <c r="BG36" i="3"/>
  <c r="BG37" i="3"/>
  <c r="BG38" i="3"/>
  <c r="BG39" i="3"/>
  <c r="BG40" i="3"/>
  <c r="BG41" i="3"/>
  <c r="BG42" i="3"/>
  <c r="BG43" i="3"/>
  <c r="BG44" i="3"/>
  <c r="BG45" i="3"/>
  <c r="BG46" i="3"/>
  <c r="BG47" i="3"/>
  <c r="BG48" i="3"/>
  <c r="BG49" i="3"/>
  <c r="BG50" i="3"/>
  <c r="BG51" i="3"/>
  <c r="BG52" i="3"/>
  <c r="BG53" i="3"/>
  <c r="BG54" i="3"/>
  <c r="BG55" i="3"/>
  <c r="BG56" i="3"/>
  <c r="BG57" i="3"/>
  <c r="BG58" i="3"/>
  <c r="BG59" i="3"/>
  <c r="BG60" i="3"/>
  <c r="BG61" i="3"/>
  <c r="BG62" i="3"/>
  <c r="BG63" i="3"/>
  <c r="BG64" i="3"/>
  <c r="BG65" i="3"/>
  <c r="BG66" i="3"/>
  <c r="BG67" i="3"/>
  <c r="BG68" i="3"/>
  <c r="BG69" i="3"/>
  <c r="BG70" i="3"/>
  <c r="BG71" i="3"/>
  <c r="BG72" i="3"/>
  <c r="BG73" i="3"/>
  <c r="BG74" i="3"/>
  <c r="Z7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5" i="3"/>
  <c r="Z66" i="3"/>
  <c r="Z67" i="3"/>
  <c r="Z68" i="3"/>
  <c r="Z69" i="3"/>
  <c r="Z70" i="3"/>
  <c r="Z71" i="3"/>
  <c r="Z72" i="3"/>
  <c r="Z73" i="3"/>
  <c r="Z74" i="3"/>
  <c r="Z75" i="3"/>
  <c r="W89" i="3"/>
  <c r="D89" i="3"/>
  <c r="E89" i="3"/>
  <c r="F89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U89" i="3"/>
  <c r="V89" i="3"/>
  <c r="C89" i="3"/>
  <c r="X7" i="3"/>
  <c r="X76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V87" i="3"/>
  <c r="W87" i="3"/>
  <c r="C87" i="3"/>
  <c r="D87" i="3"/>
  <c r="E87" i="3"/>
  <c r="F87" i="3"/>
  <c r="G87" i="3"/>
  <c r="H87" i="3"/>
  <c r="I87" i="3"/>
  <c r="J87" i="3"/>
  <c r="K87" i="3"/>
  <c r="L87" i="3"/>
  <c r="M87" i="3"/>
  <c r="N87" i="3"/>
  <c r="O87" i="3"/>
  <c r="P87" i="3"/>
  <c r="Q87" i="3"/>
  <c r="R87" i="3"/>
  <c r="S87" i="3"/>
  <c r="T87" i="3"/>
  <c r="U87" i="3"/>
  <c r="C81" i="3"/>
  <c r="BA26" i="3"/>
  <c r="BA7" i="3"/>
  <c r="BA8" i="3"/>
  <c r="BA9" i="3"/>
  <c r="BA10" i="3"/>
  <c r="BA11" i="3"/>
  <c r="BA12" i="3"/>
  <c r="BA13" i="3"/>
  <c r="BA14" i="3"/>
  <c r="BA15" i="3"/>
  <c r="BA16" i="3"/>
  <c r="BA17" i="3"/>
  <c r="BA18" i="3"/>
  <c r="BA19" i="3"/>
  <c r="BA20" i="3"/>
  <c r="BA21" i="3"/>
  <c r="BA22" i="3"/>
  <c r="BA23" i="3"/>
  <c r="BA24" i="3"/>
  <c r="BA25" i="3"/>
  <c r="AA84" i="3"/>
  <c r="C82" i="3"/>
  <c r="AA82" i="3"/>
  <c r="AU81" i="3"/>
  <c r="AB81" i="3"/>
  <c r="AC81" i="3"/>
  <c r="AD81" i="3"/>
  <c r="AE81" i="3"/>
  <c r="AF81" i="3"/>
  <c r="AG81" i="3"/>
  <c r="AH81" i="3"/>
  <c r="AI81" i="3"/>
  <c r="AJ81" i="3"/>
  <c r="AK81" i="3"/>
  <c r="AL81" i="3"/>
  <c r="AM81" i="3"/>
  <c r="AN81" i="3"/>
  <c r="AO81" i="3"/>
  <c r="AP81" i="3"/>
  <c r="AQ81" i="3"/>
  <c r="AR81" i="3"/>
  <c r="AS81" i="3"/>
  <c r="AT81" i="3"/>
  <c r="AA81" i="3"/>
  <c r="V81" i="3"/>
  <c r="D81" i="3"/>
  <c r="E81" i="3"/>
  <c r="F81" i="3"/>
  <c r="G81" i="3"/>
  <c r="H81" i="3"/>
  <c r="I81" i="3"/>
  <c r="J81" i="3"/>
  <c r="K81" i="3"/>
  <c r="L81" i="3"/>
  <c r="M81" i="3"/>
  <c r="N81" i="3"/>
  <c r="O81" i="3"/>
  <c r="P81" i="3"/>
  <c r="Q81" i="3"/>
  <c r="R81" i="3"/>
  <c r="S81" i="3"/>
  <c r="T81" i="3"/>
  <c r="U81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AN78" i="3"/>
  <c r="AO78" i="3"/>
  <c r="AP78" i="3"/>
  <c r="AQ78" i="3"/>
  <c r="AR78" i="3"/>
  <c r="AS78" i="3"/>
  <c r="AT78" i="3"/>
  <c r="AA78" i="3"/>
  <c r="V78" i="3"/>
  <c r="AB77" i="3"/>
  <c r="AC77" i="3"/>
  <c r="AD77" i="3"/>
  <c r="AE77" i="3"/>
  <c r="AF77" i="3"/>
  <c r="AG77" i="3"/>
  <c r="AH77" i="3"/>
  <c r="AI77" i="3"/>
  <c r="AJ77" i="3"/>
  <c r="AK77" i="3"/>
  <c r="AL77" i="3"/>
  <c r="AM77" i="3"/>
  <c r="AN77" i="3"/>
  <c r="AO77" i="3"/>
  <c r="AP77" i="3"/>
  <c r="AQ77" i="3"/>
  <c r="AR77" i="3"/>
  <c r="AS77" i="3"/>
  <c r="AT77" i="3"/>
  <c r="AA77" i="3"/>
  <c r="V77" i="3"/>
  <c r="AB76" i="3"/>
  <c r="AC76" i="3"/>
  <c r="AD76" i="3"/>
  <c r="AE76" i="3"/>
  <c r="AF76" i="3"/>
  <c r="AG76" i="3"/>
  <c r="AH76" i="3"/>
  <c r="AI76" i="3"/>
  <c r="AJ76" i="3"/>
  <c r="AK76" i="3"/>
  <c r="AL76" i="3"/>
  <c r="AM76" i="3"/>
  <c r="AN76" i="3"/>
  <c r="AO76" i="3"/>
  <c r="AP76" i="3"/>
  <c r="AQ76" i="3"/>
  <c r="AR76" i="3"/>
  <c r="AS76" i="3"/>
  <c r="AT76" i="3"/>
  <c r="AA76" i="3"/>
  <c r="AU7" i="3"/>
  <c r="AU8" i="3"/>
  <c r="AU9" i="3"/>
  <c r="AU10" i="3"/>
  <c r="AU11" i="3"/>
  <c r="AU12" i="3"/>
  <c r="AU13" i="3"/>
  <c r="AU14" i="3"/>
  <c r="AU15" i="3"/>
  <c r="AU16" i="3"/>
  <c r="AU17" i="3"/>
  <c r="AU18" i="3"/>
  <c r="AU19" i="3"/>
  <c r="AU20" i="3"/>
  <c r="AU21" i="3"/>
  <c r="AU22" i="3"/>
  <c r="AU23" i="3"/>
  <c r="AU24" i="3"/>
  <c r="AU25" i="3"/>
  <c r="AU26" i="3"/>
  <c r="AU27" i="3"/>
  <c r="AU28" i="3"/>
  <c r="AU29" i="3"/>
  <c r="AU30" i="3"/>
  <c r="AU31" i="3"/>
  <c r="AU32" i="3"/>
  <c r="AU33" i="3"/>
  <c r="AU34" i="3"/>
  <c r="AU35" i="3"/>
  <c r="AU36" i="3"/>
  <c r="AU37" i="3"/>
  <c r="AU38" i="3"/>
  <c r="AU39" i="3"/>
  <c r="AU40" i="3"/>
  <c r="AU41" i="3"/>
  <c r="AU42" i="3"/>
  <c r="AU43" i="3"/>
  <c r="AU44" i="3"/>
  <c r="AU45" i="3"/>
  <c r="AU46" i="3"/>
  <c r="AU47" i="3"/>
  <c r="AU48" i="3"/>
  <c r="AU49" i="3"/>
  <c r="AU50" i="3"/>
  <c r="AU51" i="3"/>
  <c r="AU52" i="3"/>
  <c r="AU53" i="3"/>
  <c r="AU54" i="3"/>
  <c r="AU55" i="3"/>
  <c r="AU56" i="3"/>
  <c r="AU57" i="3"/>
  <c r="AU58" i="3"/>
  <c r="AU59" i="3"/>
  <c r="AU60" i="3"/>
  <c r="AU61" i="3"/>
  <c r="AU62" i="3"/>
  <c r="AU63" i="3"/>
  <c r="AU64" i="3"/>
  <c r="AU65" i="3"/>
  <c r="AU66" i="3"/>
  <c r="AU67" i="3"/>
  <c r="AU68" i="3"/>
  <c r="AU69" i="3"/>
  <c r="AU70" i="3"/>
  <c r="AU71" i="3"/>
  <c r="AU72" i="3"/>
  <c r="AU73" i="3"/>
  <c r="AU74" i="3"/>
  <c r="AU75" i="3"/>
  <c r="AU6" i="3"/>
  <c r="D78" i="3"/>
  <c r="E78" i="3"/>
  <c r="F78" i="3"/>
  <c r="G78" i="3"/>
  <c r="H78" i="3"/>
  <c r="I78" i="3"/>
  <c r="J78" i="3"/>
  <c r="K78" i="3"/>
  <c r="L78" i="3"/>
  <c r="M78" i="3"/>
  <c r="N78" i="3"/>
  <c r="O78" i="3"/>
  <c r="P78" i="3"/>
  <c r="Q78" i="3"/>
  <c r="R78" i="3"/>
  <c r="S78" i="3"/>
  <c r="T78" i="3"/>
  <c r="U78" i="3"/>
  <c r="D77" i="3"/>
  <c r="E77" i="3"/>
  <c r="F77" i="3"/>
  <c r="G77" i="3"/>
  <c r="H77" i="3"/>
  <c r="I77" i="3"/>
  <c r="J77" i="3"/>
  <c r="K77" i="3"/>
  <c r="L77" i="3"/>
  <c r="M77" i="3"/>
  <c r="N77" i="3"/>
  <c r="O77" i="3"/>
  <c r="P77" i="3"/>
  <c r="Q77" i="3"/>
  <c r="R77" i="3"/>
  <c r="S77" i="3"/>
  <c r="T77" i="3"/>
  <c r="U77" i="3"/>
  <c r="C77" i="3"/>
  <c r="D76" i="3"/>
  <c r="E76" i="3"/>
  <c r="F76" i="3"/>
  <c r="G76" i="3"/>
  <c r="H76" i="3"/>
  <c r="I76" i="3"/>
  <c r="J76" i="3"/>
  <c r="K76" i="3"/>
  <c r="L76" i="3"/>
  <c r="M76" i="3"/>
  <c r="N76" i="3"/>
  <c r="O76" i="3"/>
  <c r="P76" i="3"/>
  <c r="Q76" i="3"/>
  <c r="R76" i="3"/>
  <c r="S76" i="3"/>
  <c r="T76" i="3"/>
  <c r="U76" i="3"/>
  <c r="C7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</calcChain>
</file>

<file path=xl/sharedStrings.xml><?xml version="1.0" encoding="utf-8"?>
<sst xmlns="http://schemas.openxmlformats.org/spreadsheetml/2006/main" count="494" uniqueCount="130">
  <si>
    <t>KENYATAAN (PERFORMANCE)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</si>
  <si>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</si>
  <si>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</si>
  <si>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</si>
  <si>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</si>
  <si>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</si>
  <si>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</si>
  <si>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</si>
  <si>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</si>
  <si>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</si>
  <si>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</si>
  <si>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</si>
  <si>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</si>
  <si>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</si>
  <si>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</si>
  <si>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KEPENTINGAN</t>
  </si>
  <si>
    <t>Jenis Kelamin</t>
  </si>
  <si>
    <t>Usia</t>
  </si>
  <si>
    <t>Pendidikan</t>
  </si>
  <si>
    <t>Pekerjaan</t>
  </si>
  <si>
    <t>Pendapatan</t>
  </si>
  <si>
    <t>Laki – Laki</t>
  </si>
  <si>
    <t>20 – 30 th</t>
  </si>
  <si>
    <t>Duda</t>
  </si>
  <si>
    <t>PNS</t>
  </si>
  <si>
    <t>&gt; Rp. 2.000.000</t>
  </si>
  <si>
    <t>Menikah</t>
  </si>
  <si>
    <t>Swasta</t>
  </si>
  <si>
    <t>Perempuan</t>
  </si>
  <si>
    <t>31 – 40 th</t>
  </si>
  <si>
    <t>Rp. 500.000 – Rp. 1.000.000</t>
  </si>
  <si>
    <t>Rp. 1.000.000 – Rp. 2.000.000</t>
  </si>
  <si>
    <t>&lt; Rp. 500.000</t>
  </si>
  <si>
    <t>Belum Menikah</t>
  </si>
  <si>
    <t>VARIAN BUTIR</t>
  </si>
  <si>
    <t>JUMLAH VAR BUTIR</t>
  </si>
  <si>
    <t>VARIAN TOTAL</t>
  </si>
  <si>
    <t>No</t>
  </si>
  <si>
    <t>Ki</t>
  </si>
  <si>
    <t>Hi</t>
  </si>
  <si>
    <t>Tki</t>
  </si>
  <si>
    <t>Rata - Rata</t>
  </si>
  <si>
    <t>P15</t>
  </si>
  <si>
    <t>P16</t>
  </si>
  <si>
    <t>P17</t>
  </si>
  <si>
    <t>P18</t>
  </si>
  <si>
    <t>P19</t>
  </si>
  <si>
    <t>P20</t>
  </si>
  <si>
    <t>TOTAL</t>
  </si>
  <si>
    <t>NO</t>
  </si>
  <si>
    <t>Rhitung</t>
  </si>
  <si>
    <t>Rtabel</t>
  </si>
  <si>
    <t>RELIABILITAS/r11</t>
  </si>
  <si>
    <t>TRIAL</t>
  </si>
  <si>
    <t>Pengusaha</t>
  </si>
  <si>
    <t>Nama</t>
  </si>
  <si>
    <t>Agus</t>
  </si>
  <si>
    <t>Hery</t>
  </si>
  <si>
    <t>Dimas</t>
  </si>
  <si>
    <t>Wahyu</t>
  </si>
  <si>
    <t>Rizki</t>
  </si>
  <si>
    <t>Bayu</t>
  </si>
  <si>
    <t>Tama</t>
  </si>
  <si>
    <t>Maulana</t>
  </si>
  <si>
    <t>Imam</t>
  </si>
  <si>
    <t>Kusen</t>
  </si>
  <si>
    <t>Novan</t>
  </si>
  <si>
    <t>Na'am</t>
  </si>
  <si>
    <t>Rifqi</t>
  </si>
  <si>
    <t>Viky</t>
  </si>
  <si>
    <t>Husni</t>
  </si>
  <si>
    <t>Muklis</t>
  </si>
  <si>
    <t>Yanto</t>
  </si>
  <si>
    <t>Rochman</t>
  </si>
  <si>
    <t>Catur</t>
  </si>
  <si>
    <t>Khoirul</t>
  </si>
  <si>
    <t>Nafik</t>
  </si>
  <si>
    <t>Amin</t>
  </si>
  <si>
    <t>Afid</t>
  </si>
  <si>
    <t>Abidin</t>
  </si>
  <si>
    <t>Edi</t>
  </si>
  <si>
    <t>Sumiyar</t>
  </si>
  <si>
    <t>Rozaq</t>
  </si>
  <si>
    <t>Rio</t>
  </si>
  <si>
    <t>Hasan</t>
  </si>
  <si>
    <t>Dani</t>
  </si>
  <si>
    <t>Najarudin</t>
  </si>
  <si>
    <t>Nafis</t>
  </si>
  <si>
    <t>Ardiansyah</t>
  </si>
  <si>
    <t>Putra</t>
  </si>
  <si>
    <t>Efendi</t>
  </si>
  <si>
    <t>Didik</t>
  </si>
  <si>
    <t>Bdianto</t>
  </si>
  <si>
    <t>Amarudin</t>
  </si>
  <si>
    <t>Jakaria</t>
  </si>
  <si>
    <t>Yasir</t>
  </si>
  <si>
    <t>Huda</t>
  </si>
  <si>
    <t>Rendy</t>
  </si>
  <si>
    <t>Dianto</t>
  </si>
  <si>
    <t>Yoga</t>
  </si>
  <si>
    <t>Mufid</t>
  </si>
  <si>
    <t>Anas</t>
  </si>
  <si>
    <t>Alam</t>
  </si>
  <si>
    <t>Gilang</t>
  </si>
  <si>
    <t>Putri</t>
  </si>
  <si>
    <t>Fani</t>
  </si>
  <si>
    <t>Yeni</t>
  </si>
  <si>
    <t>Novi</t>
  </si>
  <si>
    <t>Yuni</t>
  </si>
  <si>
    <t>Erlina</t>
  </si>
  <si>
    <t>Nami</t>
  </si>
  <si>
    <t>Chery</t>
  </si>
  <si>
    <t>Risa</t>
  </si>
  <si>
    <t>Ilma</t>
  </si>
  <si>
    <t>Nurul</t>
  </si>
  <si>
    <t>Wanti</t>
  </si>
  <si>
    <t>Bella</t>
  </si>
  <si>
    <t>Dwinty</t>
  </si>
  <si>
    <t>Mufida</t>
  </si>
  <si>
    <t>Sasti</t>
  </si>
  <si>
    <t>Misnati</t>
  </si>
  <si>
    <t>Aminah</t>
  </si>
  <si>
    <t>Desti</t>
  </si>
  <si>
    <t>Aulia</t>
  </si>
  <si>
    <t>Aprilia</t>
  </si>
  <si>
    <t>Malika</t>
  </si>
  <si>
    <t>X2</t>
  </si>
  <si>
    <t>Y2</t>
  </si>
  <si>
    <t>XY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</si>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</sst>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164" fontId="0" fillId="0" borderId="0" xfId="0" applyNumberFormat="1"/>
    <xf numFmtId="2" fontId="0" fillId="0" borderId="0" xfId="0" applyNumberFormat="1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" xfId="0" applyBorder="1"/>
    <xf numFmtId="0" fontId="1" fillId="0" borderId="5" xfId="0" applyFont="1" applyBorder="1"/>
    <xf numFmtId="0" fontId="0" fillId="3" borderId="0" xfId="0" applyFill="1"/>
    <xf numFmtId="0" fontId="0" fillId="3" borderId="1" xfId="0" applyFill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0D2D4-FF51-483D-89F3-ACB3466E2AA3}">
  <dimension ref="A4:G75"/>
  <sheetViews>
    <sheetView workbookViewId="0">
      <selection activeCell="B25" sqref="B25"/>
    </sheetView>
  </sheetViews>
  <sheetFormatPr defaultRowHeight="14.4" x14ac:dyDescent="0.3"/>
  <cols>
    <col min="2" max="2" width="26.5546875" customWidth="1"/>
    <col min="3" max="3" width="24.44140625" customWidth="1"/>
    <col min="4" max="4" width="23.33203125" customWidth="1"/>
    <col min="5" max="5" width="30.109375" customWidth="1"/>
    <col min="6" max="6" width="26.77734375" customWidth="1"/>
    <col min="7" max="7" width="34.44140625" customWidth="1"/>
  </cols>
  <sheetData>
    <row r="4" spans="1:7" x14ac:dyDescent="0.3">
      <c r="A4" s="19" t="s">
        <v>37</v>
      </c>
      <c r="B4" s="22" t="s">
        <v>55</v>
      </c>
      <c r="C4" s="20" t="s">
        <v>16</v>
      </c>
      <c r="D4" s="20" t="s">
        <v>17</v>
      </c>
      <c r="E4" s="20" t="s">
        <v>18</v>
      </c>
      <c r="F4" s="20" t="s">
        <v>19</v>
      </c>
      <c r="G4" s="20" t="s">
        <v>20</v>
      </c>
    </row>
    <row r="5" spans="1:7" ht="15" thickBot="1" x14ac:dyDescent="0.35">
      <c r="A5" s="19"/>
      <c r="B5" s="22"/>
      <c r="C5" s="21"/>
      <c r="D5" s="21"/>
      <c r="E5" s="21"/>
      <c r="F5" s="21"/>
      <c r="G5" s="21"/>
    </row>
    <row r="6" spans="1:7" ht="16.2" thickBot="1" x14ac:dyDescent="0.35">
      <c r="A6" s="3">
        <v>1</v>
      </c>
      <c r="B6" s="3" t="s">
        <v>56</v>
      </c>
      <c r="C6" s="7" t="s">
        <v>21</v>
      </c>
      <c r="D6" s="7" t="s">
        <v>22</v>
      </c>
      <c r="E6" s="7" t="s">
        <v>23</v>
      </c>
      <c r="F6" s="7" t="s">
        <v>24</v>
      </c>
      <c r="G6" s="7" t="s">
        <v>25</v>
      </c>
    </row>
    <row r="7" spans="1:7" ht="16.2" thickBot="1" x14ac:dyDescent="0.35">
      <c r="A7" s="3">
        <v>2</v>
      </c>
      <c r="B7" s="3" t="s">
        <v>57</v>
      </c>
      <c r="C7" s="8" t="s">
        <v>21</v>
      </c>
      <c r="D7" s="8" t="s">
        <v>22</v>
      </c>
      <c r="E7" s="8" t="s">
        <v>26</v>
      </c>
      <c r="F7" s="8" t="s">
        <v>27</v>
      </c>
      <c r="G7" s="8" t="s">
        <v>25</v>
      </c>
    </row>
    <row r="8" spans="1:7" ht="16.2" thickBot="1" x14ac:dyDescent="0.35">
      <c r="A8" s="3">
        <v>3</v>
      </c>
      <c r="B8" s="3" t="s">
        <v>58</v>
      </c>
      <c r="C8" s="8" t="s">
        <v>21</v>
      </c>
      <c r="D8" s="8" t="s">
        <v>29</v>
      </c>
      <c r="E8" s="8" t="s">
        <v>33</v>
      </c>
      <c r="F8" s="8" t="s">
        <v>54</v>
      </c>
      <c r="G8" s="8" t="s">
        <v>25</v>
      </c>
    </row>
    <row r="9" spans="1:7" ht="16.2" thickBot="1" x14ac:dyDescent="0.35">
      <c r="A9" s="3">
        <v>4</v>
      </c>
      <c r="B9" s="3" t="s">
        <v>59</v>
      </c>
      <c r="C9" s="8" t="s">
        <v>21</v>
      </c>
      <c r="D9" s="8" t="s">
        <v>22</v>
      </c>
      <c r="E9" s="8" t="s">
        <v>26</v>
      </c>
      <c r="F9" s="8" t="s">
        <v>27</v>
      </c>
      <c r="G9" s="8" t="s">
        <v>30</v>
      </c>
    </row>
    <row r="10" spans="1:7" ht="16.2" thickBot="1" x14ac:dyDescent="0.35">
      <c r="A10" s="3">
        <v>5</v>
      </c>
      <c r="B10" s="3" t="s">
        <v>60</v>
      </c>
      <c r="C10" s="8" t="s">
        <v>21</v>
      </c>
      <c r="D10" s="8" t="s">
        <v>22</v>
      </c>
      <c r="E10" s="8" t="s">
        <v>23</v>
      </c>
      <c r="F10" s="8" t="s">
        <v>27</v>
      </c>
      <c r="G10" s="8" t="s">
        <v>31</v>
      </c>
    </row>
    <row r="11" spans="1:7" ht="16.2" thickBot="1" x14ac:dyDescent="0.35">
      <c r="A11" s="3">
        <v>6</v>
      </c>
      <c r="B11" s="3" t="s">
        <v>61</v>
      </c>
      <c r="C11" s="8" t="s">
        <v>21</v>
      </c>
      <c r="D11" s="8" t="s">
        <v>29</v>
      </c>
      <c r="E11" s="8" t="s">
        <v>23</v>
      </c>
      <c r="F11" s="8" t="s">
        <v>27</v>
      </c>
      <c r="G11" s="8" t="s">
        <v>32</v>
      </c>
    </row>
    <row r="12" spans="1:7" ht="16.2" thickBot="1" x14ac:dyDescent="0.35">
      <c r="A12" s="3">
        <v>7</v>
      </c>
      <c r="B12" s="3" t="s">
        <v>62</v>
      </c>
      <c r="C12" s="8" t="s">
        <v>21</v>
      </c>
      <c r="D12" s="8" t="s">
        <v>29</v>
      </c>
      <c r="E12" s="8" t="s">
        <v>23</v>
      </c>
      <c r="F12" s="8" t="s">
        <v>24</v>
      </c>
      <c r="G12" s="8" t="s">
        <v>25</v>
      </c>
    </row>
    <row r="13" spans="1:7" ht="16.2" thickBot="1" x14ac:dyDescent="0.35">
      <c r="A13" s="3">
        <v>8</v>
      </c>
      <c r="B13" s="3" t="s">
        <v>63</v>
      </c>
      <c r="C13" s="8" t="s">
        <v>21</v>
      </c>
      <c r="D13" s="8" t="s">
        <v>22</v>
      </c>
      <c r="E13" s="8" t="s">
        <v>33</v>
      </c>
      <c r="F13" s="8" t="s">
        <v>27</v>
      </c>
      <c r="G13" s="8" t="s">
        <v>30</v>
      </c>
    </row>
    <row r="14" spans="1:7" ht="16.2" thickBot="1" x14ac:dyDescent="0.35">
      <c r="A14" s="3">
        <v>9</v>
      </c>
      <c r="B14" s="3" t="s">
        <v>64</v>
      </c>
      <c r="C14" s="8" t="s">
        <v>21</v>
      </c>
      <c r="D14" s="8" t="s">
        <v>22</v>
      </c>
      <c r="E14" s="8" t="s">
        <v>33</v>
      </c>
      <c r="F14" s="8" t="s">
        <v>27</v>
      </c>
      <c r="G14" s="8" t="s">
        <v>31</v>
      </c>
    </row>
    <row r="15" spans="1:7" ht="16.2" thickBot="1" x14ac:dyDescent="0.35">
      <c r="A15" s="3">
        <v>10</v>
      </c>
      <c r="B15" s="3" t="s">
        <v>65</v>
      </c>
      <c r="C15" s="8" t="s">
        <v>21</v>
      </c>
      <c r="D15" s="8" t="s">
        <v>22</v>
      </c>
      <c r="E15" s="8" t="s">
        <v>33</v>
      </c>
      <c r="F15" s="8" t="s">
        <v>27</v>
      </c>
      <c r="G15" s="8" t="s">
        <v>30</v>
      </c>
    </row>
    <row r="16" spans="1:7" ht="16.2" thickBot="1" x14ac:dyDescent="0.35">
      <c r="A16" s="3">
        <v>11</v>
      </c>
      <c r="B16" s="3" t="s">
        <v>66</v>
      </c>
      <c r="C16" s="8" t="s">
        <v>21</v>
      </c>
      <c r="D16" s="8" t="s">
        <v>29</v>
      </c>
      <c r="E16" s="8" t="s">
        <v>33</v>
      </c>
      <c r="F16" s="8" t="s">
        <v>27</v>
      </c>
      <c r="G16" s="8" t="s">
        <v>31</v>
      </c>
    </row>
    <row r="17" spans="1:7" ht="16.2" thickBot="1" x14ac:dyDescent="0.35">
      <c r="A17" s="3">
        <v>12</v>
      </c>
      <c r="B17" s="3" t="s">
        <v>67</v>
      </c>
      <c r="C17" s="8" t="s">
        <v>21</v>
      </c>
      <c r="D17" s="8" t="s">
        <v>29</v>
      </c>
      <c r="E17" s="8" t="s">
        <v>33</v>
      </c>
      <c r="F17" s="8" t="s">
        <v>27</v>
      </c>
      <c r="G17" s="8" t="s">
        <v>30</v>
      </c>
    </row>
    <row r="18" spans="1:7" ht="16.2" thickBot="1" x14ac:dyDescent="0.35">
      <c r="A18" s="3">
        <v>13</v>
      </c>
      <c r="B18" s="3" t="s">
        <v>68</v>
      </c>
      <c r="C18" s="8" t="s">
        <v>21</v>
      </c>
      <c r="D18" s="8" t="s">
        <v>29</v>
      </c>
      <c r="E18" s="8" t="s">
        <v>33</v>
      </c>
      <c r="F18" s="8" t="s">
        <v>27</v>
      </c>
      <c r="G18" s="8" t="s">
        <v>31</v>
      </c>
    </row>
    <row r="19" spans="1:7" ht="16.2" thickBot="1" x14ac:dyDescent="0.35">
      <c r="A19" s="3">
        <v>14</v>
      </c>
      <c r="B19" s="3" t="s">
        <v>69</v>
      </c>
      <c r="C19" s="8" t="s">
        <v>21</v>
      </c>
      <c r="D19" s="8" t="s">
        <v>29</v>
      </c>
      <c r="E19" s="8" t="s">
        <v>33</v>
      </c>
      <c r="F19" s="8" t="s">
        <v>27</v>
      </c>
      <c r="G19" s="8" t="s">
        <v>30</v>
      </c>
    </row>
    <row r="20" spans="1:7" ht="16.2" thickBot="1" x14ac:dyDescent="0.35">
      <c r="A20" s="3">
        <v>15</v>
      </c>
      <c r="B20" s="3" t="s">
        <v>70</v>
      </c>
      <c r="C20" s="8" t="s">
        <v>21</v>
      </c>
      <c r="D20" s="8" t="s">
        <v>29</v>
      </c>
      <c r="E20" s="8" t="s">
        <v>33</v>
      </c>
      <c r="F20" s="8" t="s">
        <v>27</v>
      </c>
      <c r="G20" s="8" t="s">
        <v>31</v>
      </c>
    </row>
    <row r="21" spans="1:7" ht="16.2" thickBot="1" x14ac:dyDescent="0.35">
      <c r="A21" s="3">
        <v>16</v>
      </c>
      <c r="B21" s="3" t="s">
        <v>71</v>
      </c>
      <c r="C21" s="8" t="s">
        <v>21</v>
      </c>
      <c r="D21" s="8" t="s">
        <v>29</v>
      </c>
      <c r="E21" s="8" t="s">
        <v>33</v>
      </c>
      <c r="F21" s="8" t="s">
        <v>27</v>
      </c>
      <c r="G21" s="8" t="s">
        <v>30</v>
      </c>
    </row>
    <row r="22" spans="1:7" ht="16.2" thickBot="1" x14ac:dyDescent="0.35">
      <c r="A22" s="3">
        <v>17</v>
      </c>
      <c r="B22" s="3" t="s">
        <v>72</v>
      </c>
      <c r="C22" s="8" t="s">
        <v>21</v>
      </c>
      <c r="D22" s="8" t="s">
        <v>29</v>
      </c>
      <c r="E22" s="8" t="s">
        <v>26</v>
      </c>
      <c r="F22" s="8" t="s">
        <v>27</v>
      </c>
      <c r="G22" s="8" t="s">
        <v>31</v>
      </c>
    </row>
    <row r="23" spans="1:7" ht="16.2" thickBot="1" x14ac:dyDescent="0.35">
      <c r="A23" s="3">
        <v>18</v>
      </c>
      <c r="B23" s="3" t="s">
        <v>73</v>
      </c>
      <c r="C23" s="8" t="s">
        <v>21</v>
      </c>
      <c r="D23" s="8" t="s">
        <v>22</v>
      </c>
      <c r="E23" s="8" t="s">
        <v>26</v>
      </c>
      <c r="F23" s="8" t="s">
        <v>27</v>
      </c>
      <c r="G23" s="8" t="s">
        <v>30</v>
      </c>
    </row>
    <row r="24" spans="1:7" ht="16.2" thickBot="1" x14ac:dyDescent="0.35">
      <c r="A24" s="3">
        <v>19</v>
      </c>
      <c r="B24" s="3" t="s">
        <v>74</v>
      </c>
      <c r="C24" s="8" t="s">
        <v>21</v>
      </c>
      <c r="D24" s="8" t="s">
        <v>22</v>
      </c>
      <c r="E24" s="8" t="s">
        <v>26</v>
      </c>
      <c r="F24" s="8" t="s">
        <v>27</v>
      </c>
      <c r="G24" s="8" t="s">
        <v>31</v>
      </c>
    </row>
    <row r="25" spans="1:7" ht="16.2" thickBot="1" x14ac:dyDescent="0.35">
      <c r="A25" s="3">
        <v>20</v>
      </c>
      <c r="B25" s="3" t="s">
        <v>75</v>
      </c>
      <c r="C25" s="8" t="s">
        <v>21</v>
      </c>
      <c r="D25" s="8" t="s">
        <v>22</v>
      </c>
      <c r="E25" s="8" t="s">
        <v>23</v>
      </c>
      <c r="F25" s="8" t="s">
        <v>27</v>
      </c>
      <c r="G25" s="8" t="s">
        <v>30</v>
      </c>
    </row>
    <row r="26" spans="1:7" ht="16.2" thickBot="1" x14ac:dyDescent="0.35">
      <c r="A26" s="3">
        <v>21</v>
      </c>
      <c r="B26" s="3" t="s">
        <v>76</v>
      </c>
      <c r="C26" s="8" t="s">
        <v>21</v>
      </c>
      <c r="D26" s="8" t="s">
        <v>22</v>
      </c>
      <c r="E26" s="8" t="s">
        <v>23</v>
      </c>
      <c r="F26" s="8" t="s">
        <v>27</v>
      </c>
      <c r="G26" s="8" t="s">
        <v>31</v>
      </c>
    </row>
    <row r="27" spans="1:7" ht="16.2" thickBot="1" x14ac:dyDescent="0.35">
      <c r="A27" s="3">
        <v>22</v>
      </c>
      <c r="B27" s="3" t="s">
        <v>77</v>
      </c>
      <c r="C27" s="8" t="s">
        <v>21</v>
      </c>
      <c r="D27" s="8" t="s">
        <v>22</v>
      </c>
      <c r="E27" s="8" t="s">
        <v>23</v>
      </c>
      <c r="F27" s="8" t="s">
        <v>27</v>
      </c>
      <c r="G27" s="8" t="s">
        <v>30</v>
      </c>
    </row>
    <row r="28" spans="1:7" ht="16.2" thickBot="1" x14ac:dyDescent="0.35">
      <c r="A28" s="3">
        <v>23</v>
      </c>
      <c r="B28" s="3" t="s">
        <v>78</v>
      </c>
      <c r="C28" s="8" t="s">
        <v>21</v>
      </c>
      <c r="D28" s="8" t="s">
        <v>22</v>
      </c>
      <c r="E28" s="8" t="s">
        <v>23</v>
      </c>
      <c r="F28" s="8" t="s">
        <v>24</v>
      </c>
      <c r="G28" s="8" t="s">
        <v>31</v>
      </c>
    </row>
    <row r="29" spans="1:7" ht="16.2" thickBot="1" x14ac:dyDescent="0.35">
      <c r="A29" s="3">
        <v>24</v>
      </c>
      <c r="B29" s="3" t="s">
        <v>79</v>
      </c>
      <c r="C29" s="8" t="s">
        <v>21</v>
      </c>
      <c r="D29" s="8" t="s">
        <v>22</v>
      </c>
      <c r="E29" s="8" t="s">
        <v>23</v>
      </c>
      <c r="F29" s="8" t="s">
        <v>24</v>
      </c>
      <c r="G29" s="8" t="s">
        <v>30</v>
      </c>
    </row>
    <row r="30" spans="1:7" ht="16.2" thickBot="1" x14ac:dyDescent="0.35">
      <c r="A30" s="3">
        <v>25</v>
      </c>
      <c r="B30" s="3" t="s">
        <v>80</v>
      </c>
      <c r="C30" s="8" t="s">
        <v>21</v>
      </c>
      <c r="D30" s="8" t="s">
        <v>22</v>
      </c>
      <c r="E30" s="8" t="s">
        <v>23</v>
      </c>
      <c r="F30" s="8" t="s">
        <v>24</v>
      </c>
      <c r="G30" s="8" t="s">
        <v>31</v>
      </c>
    </row>
    <row r="31" spans="1:7" ht="16.2" thickBot="1" x14ac:dyDescent="0.35">
      <c r="A31" s="3">
        <v>26</v>
      </c>
      <c r="B31" s="3" t="s">
        <v>81</v>
      </c>
      <c r="C31" s="8" t="s">
        <v>21</v>
      </c>
      <c r="D31" s="8" t="s">
        <v>22</v>
      </c>
      <c r="E31" s="8" t="s">
        <v>23</v>
      </c>
      <c r="F31" s="8" t="s">
        <v>24</v>
      </c>
      <c r="G31" s="8" t="s">
        <v>30</v>
      </c>
    </row>
    <row r="32" spans="1:7" ht="16.2" thickBot="1" x14ac:dyDescent="0.35">
      <c r="A32" s="3">
        <v>27</v>
      </c>
      <c r="B32" s="3" t="s">
        <v>82</v>
      </c>
      <c r="C32" s="8" t="s">
        <v>21</v>
      </c>
      <c r="D32" s="8" t="s">
        <v>22</v>
      </c>
      <c r="E32" s="8" t="s">
        <v>23</v>
      </c>
      <c r="F32" s="8" t="s">
        <v>24</v>
      </c>
      <c r="G32" s="8" t="s">
        <v>31</v>
      </c>
    </row>
    <row r="33" spans="1:7" ht="16.2" thickBot="1" x14ac:dyDescent="0.35">
      <c r="A33" s="3">
        <v>28</v>
      </c>
      <c r="B33" s="3" t="s">
        <v>83</v>
      </c>
      <c r="C33" s="8" t="s">
        <v>21</v>
      </c>
      <c r="D33" s="8" t="s">
        <v>22</v>
      </c>
      <c r="E33" s="8" t="s">
        <v>23</v>
      </c>
      <c r="F33" s="8" t="s">
        <v>24</v>
      </c>
      <c r="G33" s="8" t="s">
        <v>30</v>
      </c>
    </row>
    <row r="34" spans="1:7" ht="16.2" thickBot="1" x14ac:dyDescent="0.35">
      <c r="A34" s="3">
        <v>29</v>
      </c>
      <c r="B34" s="3" t="s">
        <v>84</v>
      </c>
      <c r="C34" s="8" t="s">
        <v>21</v>
      </c>
      <c r="D34" s="8" t="s">
        <v>29</v>
      </c>
      <c r="E34" s="8" t="s">
        <v>26</v>
      </c>
      <c r="F34" s="8" t="s">
        <v>24</v>
      </c>
      <c r="G34" s="8" t="s">
        <v>25</v>
      </c>
    </row>
    <row r="35" spans="1:7" ht="16.2" thickBot="1" x14ac:dyDescent="0.35">
      <c r="A35" s="3">
        <v>30</v>
      </c>
      <c r="B35" s="3" t="s">
        <v>85</v>
      </c>
      <c r="C35" s="8" t="s">
        <v>21</v>
      </c>
      <c r="D35" s="8" t="s">
        <v>29</v>
      </c>
      <c r="E35" s="8" t="s">
        <v>26</v>
      </c>
      <c r="F35" s="8" t="s">
        <v>24</v>
      </c>
      <c r="G35" s="8" t="s">
        <v>25</v>
      </c>
    </row>
    <row r="36" spans="1:7" ht="16.2" thickBot="1" x14ac:dyDescent="0.35">
      <c r="A36" s="3">
        <v>31</v>
      </c>
      <c r="B36" s="3" t="s">
        <v>86</v>
      </c>
      <c r="C36" s="8" t="s">
        <v>21</v>
      </c>
      <c r="D36" s="8" t="s">
        <v>29</v>
      </c>
      <c r="E36" s="8" t="s">
        <v>26</v>
      </c>
      <c r="F36" s="8" t="s">
        <v>24</v>
      </c>
      <c r="G36" s="8" t="s">
        <v>25</v>
      </c>
    </row>
    <row r="37" spans="1:7" ht="16.2" thickBot="1" x14ac:dyDescent="0.35">
      <c r="A37" s="3">
        <v>32</v>
      </c>
      <c r="B37" s="3" t="s">
        <v>87</v>
      </c>
      <c r="C37" s="8" t="s">
        <v>21</v>
      </c>
      <c r="D37" s="8" t="s">
        <v>29</v>
      </c>
      <c r="E37" s="8" t="s">
        <v>26</v>
      </c>
      <c r="F37" s="8" t="s">
        <v>27</v>
      </c>
      <c r="G37" s="8" t="s">
        <v>25</v>
      </c>
    </row>
    <row r="38" spans="1:7" ht="16.2" thickBot="1" x14ac:dyDescent="0.35">
      <c r="A38" s="3">
        <v>33</v>
      </c>
      <c r="B38" s="3" t="s">
        <v>88</v>
      </c>
      <c r="C38" s="8" t="s">
        <v>21</v>
      </c>
      <c r="D38" s="8" t="s">
        <v>22</v>
      </c>
      <c r="E38" s="8" t="s">
        <v>26</v>
      </c>
      <c r="F38" s="8" t="s">
        <v>27</v>
      </c>
      <c r="G38" s="8" t="s">
        <v>25</v>
      </c>
    </row>
    <row r="39" spans="1:7" ht="16.2" thickBot="1" x14ac:dyDescent="0.35">
      <c r="A39" s="3">
        <v>34</v>
      </c>
      <c r="B39" s="3" t="s">
        <v>89</v>
      </c>
      <c r="C39" s="8" t="s">
        <v>21</v>
      </c>
      <c r="D39" s="8" t="s">
        <v>22</v>
      </c>
      <c r="E39" s="8" t="s">
        <v>26</v>
      </c>
      <c r="F39" s="8" t="s">
        <v>27</v>
      </c>
      <c r="G39" s="8" t="s">
        <v>25</v>
      </c>
    </row>
    <row r="40" spans="1:7" ht="16.2" thickBot="1" x14ac:dyDescent="0.35">
      <c r="A40" s="3">
        <v>35</v>
      </c>
      <c r="B40" s="3" t="s">
        <v>90</v>
      </c>
      <c r="C40" s="8" t="s">
        <v>21</v>
      </c>
      <c r="D40" s="8" t="s">
        <v>22</v>
      </c>
      <c r="E40" s="8" t="s">
        <v>26</v>
      </c>
      <c r="F40" s="8" t="s">
        <v>27</v>
      </c>
      <c r="G40" s="8" t="s">
        <v>25</v>
      </c>
    </row>
    <row r="41" spans="1:7" ht="16.2" thickBot="1" x14ac:dyDescent="0.35">
      <c r="A41" s="3">
        <v>36</v>
      </c>
      <c r="B41" s="3" t="s">
        <v>91</v>
      </c>
      <c r="C41" s="8" t="s">
        <v>21</v>
      </c>
      <c r="D41" s="8" t="s">
        <v>22</v>
      </c>
      <c r="E41" s="8" t="s">
        <v>26</v>
      </c>
      <c r="F41" s="8" t="s">
        <v>27</v>
      </c>
      <c r="G41" s="8" t="s">
        <v>25</v>
      </c>
    </row>
    <row r="42" spans="1:7" ht="16.2" thickBot="1" x14ac:dyDescent="0.35">
      <c r="A42" s="3">
        <v>37</v>
      </c>
      <c r="B42" s="3" t="s">
        <v>92</v>
      </c>
      <c r="C42" s="8" t="s">
        <v>21</v>
      </c>
      <c r="D42" s="8" t="s">
        <v>29</v>
      </c>
      <c r="E42" s="8" t="s">
        <v>26</v>
      </c>
      <c r="F42" s="8" t="s">
        <v>27</v>
      </c>
      <c r="G42" s="8" t="s">
        <v>25</v>
      </c>
    </row>
    <row r="43" spans="1:7" ht="16.2" thickBot="1" x14ac:dyDescent="0.35">
      <c r="A43" s="3">
        <v>38</v>
      </c>
      <c r="B43" s="3" t="s">
        <v>93</v>
      </c>
      <c r="C43" s="8" t="s">
        <v>21</v>
      </c>
      <c r="D43" s="8" t="s">
        <v>29</v>
      </c>
      <c r="E43" s="8" t="s">
        <v>26</v>
      </c>
      <c r="F43" s="8" t="s">
        <v>27</v>
      </c>
      <c r="G43" s="8" t="s">
        <v>25</v>
      </c>
    </row>
    <row r="44" spans="1:7" ht="16.2" thickBot="1" x14ac:dyDescent="0.35">
      <c r="A44" s="3">
        <v>39</v>
      </c>
      <c r="B44" s="3" t="s">
        <v>94</v>
      </c>
      <c r="C44" s="8" t="s">
        <v>21</v>
      </c>
      <c r="D44" s="8" t="s">
        <v>29</v>
      </c>
      <c r="E44" s="8" t="s">
        <v>26</v>
      </c>
      <c r="F44" s="8" t="s">
        <v>27</v>
      </c>
      <c r="G44" s="8" t="s">
        <v>25</v>
      </c>
    </row>
    <row r="45" spans="1:7" ht="16.2" thickBot="1" x14ac:dyDescent="0.35">
      <c r="A45" s="3">
        <v>40</v>
      </c>
      <c r="B45" s="3" t="s">
        <v>95</v>
      </c>
      <c r="C45" s="8" t="s">
        <v>21</v>
      </c>
      <c r="D45" s="8" t="s">
        <v>22</v>
      </c>
      <c r="E45" s="8" t="s">
        <v>26</v>
      </c>
      <c r="F45" s="8" t="s">
        <v>27</v>
      </c>
      <c r="G45" s="8" t="s">
        <v>25</v>
      </c>
    </row>
    <row r="46" spans="1:7" ht="16.2" thickBot="1" x14ac:dyDescent="0.35">
      <c r="A46" s="3">
        <v>41</v>
      </c>
      <c r="B46" s="3" t="s">
        <v>96</v>
      </c>
      <c r="C46" s="8" t="s">
        <v>21</v>
      </c>
      <c r="D46" s="8" t="s">
        <v>22</v>
      </c>
      <c r="E46" s="8" t="s">
        <v>26</v>
      </c>
      <c r="F46" s="8" t="s">
        <v>27</v>
      </c>
      <c r="G46" s="8" t="s">
        <v>25</v>
      </c>
    </row>
    <row r="47" spans="1:7" ht="16.2" thickBot="1" x14ac:dyDescent="0.35">
      <c r="A47" s="3">
        <v>42</v>
      </c>
      <c r="B47" s="3" t="s">
        <v>97</v>
      </c>
      <c r="C47" s="8" t="s">
        <v>21</v>
      </c>
      <c r="D47" s="8" t="s">
        <v>22</v>
      </c>
      <c r="E47" s="8" t="s">
        <v>26</v>
      </c>
      <c r="F47" s="8" t="s">
        <v>27</v>
      </c>
      <c r="G47" s="8" t="s">
        <v>25</v>
      </c>
    </row>
    <row r="48" spans="1:7" ht="16.2" thickBot="1" x14ac:dyDescent="0.35">
      <c r="A48" s="3">
        <v>43</v>
      </c>
      <c r="B48" s="3" t="s">
        <v>98</v>
      </c>
      <c r="C48" s="8" t="s">
        <v>21</v>
      </c>
      <c r="D48" s="8" t="s">
        <v>22</v>
      </c>
      <c r="E48" s="8" t="s">
        <v>26</v>
      </c>
      <c r="F48" s="8" t="s">
        <v>54</v>
      </c>
      <c r="G48" s="8" t="s">
        <v>25</v>
      </c>
    </row>
    <row r="49" spans="1:7" ht="16.2" thickBot="1" x14ac:dyDescent="0.35">
      <c r="A49" s="3">
        <v>44</v>
      </c>
      <c r="B49" s="3" t="s">
        <v>99</v>
      </c>
      <c r="C49" s="8" t="s">
        <v>21</v>
      </c>
      <c r="D49" s="8" t="s">
        <v>22</v>
      </c>
      <c r="E49" s="8" t="s">
        <v>26</v>
      </c>
      <c r="F49" s="8" t="s">
        <v>54</v>
      </c>
      <c r="G49" s="8" t="s">
        <v>25</v>
      </c>
    </row>
    <row r="50" spans="1:7" ht="16.2" thickBot="1" x14ac:dyDescent="0.35">
      <c r="A50" s="3">
        <v>45</v>
      </c>
      <c r="B50" s="3" t="s">
        <v>100</v>
      </c>
      <c r="C50" s="8" t="s">
        <v>21</v>
      </c>
      <c r="D50" s="8" t="s">
        <v>22</v>
      </c>
      <c r="E50" s="8" t="s">
        <v>26</v>
      </c>
      <c r="F50" s="8" t="s">
        <v>54</v>
      </c>
      <c r="G50" s="8" t="s">
        <v>25</v>
      </c>
    </row>
    <row r="51" spans="1:7" ht="16.2" thickBot="1" x14ac:dyDescent="0.35">
      <c r="A51" s="3">
        <v>46</v>
      </c>
      <c r="B51" s="3" t="s">
        <v>101</v>
      </c>
      <c r="C51" s="8" t="s">
        <v>21</v>
      </c>
      <c r="D51" s="8" t="s">
        <v>22</v>
      </c>
      <c r="E51" s="8" t="s">
        <v>26</v>
      </c>
      <c r="F51" s="8" t="s">
        <v>54</v>
      </c>
      <c r="G51" s="8" t="s">
        <v>30</v>
      </c>
    </row>
    <row r="52" spans="1:7" ht="16.2" thickBot="1" x14ac:dyDescent="0.35">
      <c r="A52" s="3">
        <v>47</v>
      </c>
      <c r="B52" s="3" t="s">
        <v>102</v>
      </c>
      <c r="C52" s="8" t="s">
        <v>21</v>
      </c>
      <c r="D52" s="8" t="s">
        <v>22</v>
      </c>
      <c r="E52" s="8" t="s">
        <v>26</v>
      </c>
      <c r="F52" s="8" t="s">
        <v>54</v>
      </c>
      <c r="G52" s="8" t="s">
        <v>25</v>
      </c>
    </row>
    <row r="53" spans="1:7" ht="16.2" thickBot="1" x14ac:dyDescent="0.35">
      <c r="A53" s="3">
        <v>48</v>
      </c>
      <c r="B53" s="3" t="s">
        <v>103</v>
      </c>
      <c r="C53" s="8" t="s">
        <v>21</v>
      </c>
      <c r="D53" s="8" t="s">
        <v>22</v>
      </c>
      <c r="E53" s="8" t="s">
        <v>26</v>
      </c>
      <c r="F53" s="8" t="s">
        <v>54</v>
      </c>
      <c r="G53" s="8" t="s">
        <v>30</v>
      </c>
    </row>
    <row r="54" spans="1:7" ht="16.2" thickBot="1" x14ac:dyDescent="0.35">
      <c r="A54" s="3">
        <v>49</v>
      </c>
      <c r="B54" s="3" t="s">
        <v>104</v>
      </c>
      <c r="C54" s="10" t="s">
        <v>28</v>
      </c>
      <c r="D54" s="8" t="s">
        <v>22</v>
      </c>
      <c r="E54" s="8" t="s">
        <v>26</v>
      </c>
      <c r="F54" s="8" t="s">
        <v>54</v>
      </c>
      <c r="G54" s="8" t="s">
        <v>25</v>
      </c>
    </row>
    <row r="55" spans="1:7" ht="16.2" thickBot="1" x14ac:dyDescent="0.35">
      <c r="A55" s="3">
        <v>50</v>
      </c>
      <c r="B55" s="3" t="s">
        <v>105</v>
      </c>
      <c r="C55" s="10" t="s">
        <v>28</v>
      </c>
      <c r="D55" s="8" t="s">
        <v>22</v>
      </c>
      <c r="E55" s="8" t="s">
        <v>26</v>
      </c>
      <c r="F55" s="8" t="s">
        <v>54</v>
      </c>
      <c r="G55" s="8" t="s">
        <v>25</v>
      </c>
    </row>
    <row r="56" spans="1:7" ht="16.2" thickBot="1" x14ac:dyDescent="0.35">
      <c r="A56" s="3">
        <v>51</v>
      </c>
      <c r="B56" s="3" t="s">
        <v>106</v>
      </c>
      <c r="C56" s="10" t="s">
        <v>28</v>
      </c>
      <c r="D56" s="8" t="s">
        <v>22</v>
      </c>
      <c r="E56" s="8" t="s">
        <v>26</v>
      </c>
      <c r="F56" s="8" t="s">
        <v>54</v>
      </c>
      <c r="G56" s="8" t="s">
        <v>25</v>
      </c>
    </row>
    <row r="57" spans="1:7" ht="16.2" thickBot="1" x14ac:dyDescent="0.35">
      <c r="A57" s="3">
        <v>52</v>
      </c>
      <c r="B57" s="3" t="s">
        <v>107</v>
      </c>
      <c r="C57" s="10" t="s">
        <v>28</v>
      </c>
      <c r="D57" s="8" t="s">
        <v>22</v>
      </c>
      <c r="E57" s="8" t="s">
        <v>26</v>
      </c>
      <c r="F57" s="8" t="s">
        <v>54</v>
      </c>
      <c r="G57" s="8" t="s">
        <v>25</v>
      </c>
    </row>
    <row r="58" spans="1:7" ht="16.2" thickBot="1" x14ac:dyDescent="0.35">
      <c r="A58" s="3">
        <v>53</v>
      </c>
      <c r="B58" s="3" t="s">
        <v>108</v>
      </c>
      <c r="C58" s="10" t="s">
        <v>28</v>
      </c>
      <c r="D58" s="8" t="s">
        <v>22</v>
      </c>
      <c r="E58" s="8" t="s">
        <v>26</v>
      </c>
      <c r="F58" s="8" t="s">
        <v>54</v>
      </c>
      <c r="G58" s="8" t="s">
        <v>25</v>
      </c>
    </row>
    <row r="59" spans="1:7" ht="16.2" thickBot="1" x14ac:dyDescent="0.35">
      <c r="A59" s="3">
        <v>54</v>
      </c>
      <c r="B59" s="3" t="s">
        <v>109</v>
      </c>
      <c r="C59" s="10" t="s">
        <v>28</v>
      </c>
      <c r="D59" s="8" t="s">
        <v>22</v>
      </c>
      <c r="E59" s="8" t="s">
        <v>26</v>
      </c>
      <c r="F59" s="8" t="s">
        <v>54</v>
      </c>
      <c r="G59" s="8" t="s">
        <v>25</v>
      </c>
    </row>
    <row r="60" spans="1:7" ht="16.2" thickBot="1" x14ac:dyDescent="0.35">
      <c r="A60" s="3">
        <v>55</v>
      </c>
      <c r="B60" s="3" t="s">
        <v>110</v>
      </c>
      <c r="C60" s="10" t="s">
        <v>28</v>
      </c>
      <c r="D60" s="8" t="s">
        <v>22</v>
      </c>
      <c r="E60" s="8" t="s">
        <v>26</v>
      </c>
      <c r="F60" s="8" t="s">
        <v>54</v>
      </c>
      <c r="G60" s="8" t="s">
        <v>25</v>
      </c>
    </row>
    <row r="61" spans="1:7" ht="16.2" thickBot="1" x14ac:dyDescent="0.35">
      <c r="A61" s="3">
        <v>56</v>
      </c>
      <c r="B61" s="3" t="s">
        <v>111</v>
      </c>
      <c r="C61" s="10" t="s">
        <v>28</v>
      </c>
      <c r="D61" s="8" t="s">
        <v>22</v>
      </c>
      <c r="E61" s="8" t="s">
        <v>26</v>
      </c>
      <c r="F61" s="8" t="s">
        <v>54</v>
      </c>
      <c r="G61" s="8" t="s">
        <v>25</v>
      </c>
    </row>
    <row r="62" spans="1:7" ht="16.2" thickBot="1" x14ac:dyDescent="0.35">
      <c r="A62" s="3">
        <v>57</v>
      </c>
      <c r="B62" s="3" t="s">
        <v>112</v>
      </c>
      <c r="C62" s="10" t="s">
        <v>28</v>
      </c>
      <c r="D62" s="8" t="s">
        <v>22</v>
      </c>
      <c r="E62" s="8" t="s">
        <v>26</v>
      </c>
      <c r="F62" s="8" t="s">
        <v>54</v>
      </c>
      <c r="G62" s="8" t="s">
        <v>25</v>
      </c>
    </row>
    <row r="63" spans="1:7" ht="16.2" thickBot="1" x14ac:dyDescent="0.35">
      <c r="A63" s="3">
        <v>58</v>
      </c>
      <c r="B63" s="3" t="s">
        <v>113</v>
      </c>
      <c r="C63" s="10" t="s">
        <v>28</v>
      </c>
      <c r="D63" s="8" t="s">
        <v>22</v>
      </c>
      <c r="E63" s="8" t="s">
        <v>26</v>
      </c>
      <c r="F63" s="8" t="s">
        <v>54</v>
      </c>
      <c r="G63" s="8" t="s">
        <v>25</v>
      </c>
    </row>
    <row r="64" spans="1:7" ht="16.2" thickBot="1" x14ac:dyDescent="0.35">
      <c r="A64" s="3">
        <v>59</v>
      </c>
      <c r="B64" s="3" t="s">
        <v>115</v>
      </c>
      <c r="C64" s="10" t="s">
        <v>28</v>
      </c>
      <c r="D64" s="8" t="s">
        <v>22</v>
      </c>
      <c r="E64" s="8" t="s">
        <v>33</v>
      </c>
      <c r="F64" s="8" t="s">
        <v>54</v>
      </c>
      <c r="G64" s="8" t="s">
        <v>25</v>
      </c>
    </row>
    <row r="65" spans="1:7" ht="16.2" thickBot="1" x14ac:dyDescent="0.35">
      <c r="A65" s="3">
        <v>60</v>
      </c>
      <c r="B65" s="3" t="s">
        <v>114</v>
      </c>
      <c r="C65" s="10" t="s">
        <v>28</v>
      </c>
      <c r="D65" s="8" t="s">
        <v>22</v>
      </c>
      <c r="E65" s="8" t="s">
        <v>33</v>
      </c>
      <c r="F65" s="8" t="s">
        <v>54</v>
      </c>
      <c r="G65" s="8" t="s">
        <v>25</v>
      </c>
    </row>
    <row r="66" spans="1:7" ht="16.2" thickBot="1" x14ac:dyDescent="0.35">
      <c r="A66" s="3">
        <v>61</v>
      </c>
      <c r="B66" s="3" t="s">
        <v>116</v>
      </c>
      <c r="C66" s="10" t="s">
        <v>28</v>
      </c>
      <c r="D66" s="8" t="s">
        <v>22</v>
      </c>
      <c r="E66" s="8" t="s">
        <v>33</v>
      </c>
      <c r="F66" s="8" t="s">
        <v>54</v>
      </c>
      <c r="G66" s="8" t="s">
        <v>25</v>
      </c>
    </row>
    <row r="67" spans="1:7" ht="16.2" thickBot="1" x14ac:dyDescent="0.35">
      <c r="A67" s="3">
        <v>62</v>
      </c>
      <c r="B67" s="3" t="s">
        <v>117</v>
      </c>
      <c r="C67" s="10" t="s">
        <v>28</v>
      </c>
      <c r="D67" s="8" t="s">
        <v>22</v>
      </c>
      <c r="E67" s="8" t="s">
        <v>33</v>
      </c>
      <c r="F67" s="8" t="s">
        <v>54</v>
      </c>
      <c r="G67" s="8" t="s">
        <v>25</v>
      </c>
    </row>
    <row r="68" spans="1:7" ht="16.2" thickBot="1" x14ac:dyDescent="0.35">
      <c r="A68" s="3">
        <v>63</v>
      </c>
      <c r="B68" s="3" t="s">
        <v>118</v>
      </c>
      <c r="C68" s="10" t="s">
        <v>28</v>
      </c>
      <c r="D68" s="8" t="s">
        <v>22</v>
      </c>
      <c r="E68" s="8" t="s">
        <v>33</v>
      </c>
      <c r="F68" s="8" t="s">
        <v>54</v>
      </c>
      <c r="G68" s="8" t="s">
        <v>25</v>
      </c>
    </row>
    <row r="69" spans="1:7" ht="16.2" thickBot="1" x14ac:dyDescent="0.35">
      <c r="A69" s="3">
        <v>64</v>
      </c>
      <c r="B69" s="3" t="s">
        <v>119</v>
      </c>
      <c r="C69" s="10" t="s">
        <v>28</v>
      </c>
      <c r="D69" s="8" t="s">
        <v>22</v>
      </c>
      <c r="E69" s="8" t="s">
        <v>33</v>
      </c>
      <c r="F69" s="8" t="s">
        <v>54</v>
      </c>
      <c r="G69" s="8" t="s">
        <v>25</v>
      </c>
    </row>
    <row r="70" spans="1:7" ht="16.2" thickBot="1" x14ac:dyDescent="0.35">
      <c r="A70" s="3">
        <v>65</v>
      </c>
      <c r="B70" s="3" t="s">
        <v>120</v>
      </c>
      <c r="C70" s="10" t="s">
        <v>28</v>
      </c>
      <c r="D70" s="8" t="s">
        <v>22</v>
      </c>
      <c r="E70" s="8" t="s">
        <v>33</v>
      </c>
      <c r="F70" s="8" t="s">
        <v>54</v>
      </c>
      <c r="G70" s="8" t="s">
        <v>25</v>
      </c>
    </row>
    <row r="71" spans="1:7" ht="16.2" thickBot="1" x14ac:dyDescent="0.35">
      <c r="A71" s="3">
        <v>66</v>
      </c>
      <c r="B71" s="3" t="s">
        <v>121</v>
      </c>
      <c r="C71" s="10" t="s">
        <v>28</v>
      </c>
      <c r="D71" s="8" t="s">
        <v>22</v>
      </c>
      <c r="E71" s="8" t="s">
        <v>33</v>
      </c>
      <c r="F71" s="8" t="s">
        <v>54</v>
      </c>
      <c r="G71" s="8" t="s">
        <v>25</v>
      </c>
    </row>
    <row r="72" spans="1:7" ht="16.2" thickBot="1" x14ac:dyDescent="0.35">
      <c r="A72" s="3">
        <v>67</v>
      </c>
      <c r="B72" s="3" t="s">
        <v>122</v>
      </c>
      <c r="C72" s="10" t="s">
        <v>28</v>
      </c>
      <c r="D72" s="8" t="s">
        <v>22</v>
      </c>
      <c r="E72" s="8" t="s">
        <v>33</v>
      </c>
      <c r="F72" s="8" t="s">
        <v>54</v>
      </c>
      <c r="G72" s="8" t="s">
        <v>25</v>
      </c>
    </row>
    <row r="73" spans="1:7" ht="16.2" thickBot="1" x14ac:dyDescent="0.35">
      <c r="A73" s="3">
        <v>68</v>
      </c>
      <c r="B73" s="3" t="s">
        <v>123</v>
      </c>
      <c r="C73" s="10" t="s">
        <v>28</v>
      </c>
      <c r="D73" s="8" t="s">
        <v>22</v>
      </c>
      <c r="E73" s="8" t="s">
        <v>33</v>
      </c>
      <c r="F73" s="8" t="s">
        <v>54</v>
      </c>
      <c r="G73" s="8" t="s">
        <v>25</v>
      </c>
    </row>
    <row r="74" spans="1:7" ht="16.2" thickBot="1" x14ac:dyDescent="0.35">
      <c r="A74" s="3">
        <v>69</v>
      </c>
      <c r="B74" s="3" t="s">
        <v>124</v>
      </c>
      <c r="C74" s="10" t="s">
        <v>28</v>
      </c>
      <c r="D74" s="8" t="s">
        <v>22</v>
      </c>
      <c r="E74" s="8" t="s">
        <v>33</v>
      </c>
      <c r="F74" s="8" t="s">
        <v>54</v>
      </c>
      <c r="G74" s="8" t="s">
        <v>25</v>
      </c>
    </row>
    <row r="75" spans="1:7" ht="16.2" thickBot="1" x14ac:dyDescent="0.35">
      <c r="A75" s="3">
        <v>70</v>
      </c>
      <c r="B75" s="3" t="s">
        <v>125</v>
      </c>
      <c r="C75" s="10" t="s">
        <v>28</v>
      </c>
      <c r="D75" s="8" t="s">
        <v>22</v>
      </c>
      <c r="E75" s="8" t="s">
        <v>33</v>
      </c>
      <c r="F75" s="8" t="s">
        <v>54</v>
      </c>
      <c r="G75" s="8" t="s">
        <v>25</v>
      </c>
    </row>
  </sheetData>
  <mergeCells count="7">
    <mergeCell ref="A4:A5"/>
    <mergeCell ref="G4:G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27F0D-AAC4-4906-9DEF-1EE492E88686}">
  <dimension ref="A4:BG89"/>
  <sheetViews>
    <sheetView tabSelected="1" topLeftCell="A64" workbookViewId="0">
      <selection activeCell="C84" sqref="C84"/>
    </sheetView>
  </sheetViews>
  <sheetFormatPr defaultRowHeight="14.4" x14ac:dyDescent="0.3"/>
  <cols>
    <col min="3" max="3" width="10.44140625" bestFit="1" customWidth="1"/>
    <col min="23" max="23" width="13.21875" customWidth="1"/>
    <col min="53" max="53" width="12.6640625" bestFit="1" customWidth="1"/>
  </cols>
  <sheetData>
    <row r="4" spans="1:59" ht="15" thickBot="1" x14ac:dyDescent="0.35">
      <c r="C4" s="23" t="s">
        <v>0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5"/>
      <c r="AA4" s="26" t="s">
        <v>15</v>
      </c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8"/>
      <c r="BG4" s="16"/>
    </row>
    <row r="5" spans="1:59" ht="16.2" thickBot="1" x14ac:dyDescent="0.35">
      <c r="A5" s="11" t="s">
        <v>49</v>
      </c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1" t="s">
        <v>8</v>
      </c>
      <c r="K5" s="1" t="s">
        <v>9</v>
      </c>
      <c r="L5" s="1" t="s">
        <v>10</v>
      </c>
      <c r="M5" s="1" t="s">
        <v>11</v>
      </c>
      <c r="N5" s="1" t="s">
        <v>12</v>
      </c>
      <c r="O5" s="1" t="s">
        <v>13</v>
      </c>
      <c r="P5" s="1" t="s">
        <v>14</v>
      </c>
      <c r="Q5" s="4" t="s">
        <v>42</v>
      </c>
      <c r="R5" s="4" t="s">
        <v>43</v>
      </c>
      <c r="S5" s="4" t="s">
        <v>44</v>
      </c>
      <c r="T5" s="4" t="s">
        <v>45</v>
      </c>
      <c r="U5" s="4" t="s">
        <v>46</v>
      </c>
      <c r="V5" s="4" t="s">
        <v>47</v>
      </c>
      <c r="W5" s="18" t="s">
        <v>129</v>
      </c>
      <c r="X5" s="17" t="s">
        <v>126</v>
      </c>
      <c r="Y5" s="11" t="s">
        <v>49</v>
      </c>
      <c r="Z5" s="12" t="s">
        <v>127</v>
      </c>
      <c r="AA5" s="1" t="s">
        <v>1</v>
      </c>
      <c r="AB5" s="1" t="s">
        <v>2</v>
      </c>
      <c r="AC5" s="1" t="s">
        <v>3</v>
      </c>
      <c r="AD5" s="1" t="s">
        <v>4</v>
      </c>
      <c r="AE5" s="1" t="s">
        <v>5</v>
      </c>
      <c r="AF5" s="1" t="s">
        <v>6</v>
      </c>
      <c r="AG5" s="1" t="s">
        <v>7</v>
      </c>
      <c r="AH5" s="1" t="s">
        <v>8</v>
      </c>
      <c r="AI5" s="1" t="s">
        <v>9</v>
      </c>
      <c r="AJ5" s="1" t="s">
        <v>10</v>
      </c>
      <c r="AK5" s="1" t="s">
        <v>11</v>
      </c>
      <c r="AL5" s="1" t="s">
        <v>12</v>
      </c>
      <c r="AM5" s="4" t="s">
        <v>13</v>
      </c>
      <c r="AN5" s="4" t="s">
        <v>14</v>
      </c>
      <c r="AO5" s="4" t="s">
        <v>42</v>
      </c>
      <c r="AP5" s="4" t="s">
        <v>43</v>
      </c>
      <c r="AQ5" s="4" t="s">
        <v>44</v>
      </c>
      <c r="AR5" s="4" t="s">
        <v>45</v>
      </c>
      <c r="AS5" s="4" t="s">
        <v>46</v>
      </c>
      <c r="AT5" s="4" t="s">
        <v>47</v>
      </c>
      <c r="AU5" s="12" t="s">
        <v>48</v>
      </c>
      <c r="AX5" s="7" t="s">
        <v>37</v>
      </c>
      <c r="AY5" s="9" t="s">
        <v>38</v>
      </c>
      <c r="AZ5" s="9" t="s">
        <v>39</v>
      </c>
      <c r="BA5" s="9" t="s">
        <v>40</v>
      </c>
      <c r="BC5" s="7" t="s">
        <v>53</v>
      </c>
      <c r="BD5" s="9" t="s">
        <v>38</v>
      </c>
      <c r="BE5" s="9" t="s">
        <v>39</v>
      </c>
      <c r="BG5" s="16" t="s">
        <v>128</v>
      </c>
    </row>
    <row r="6" spans="1:59" ht="16.2" thickBot="1" x14ac:dyDescent="0.35">
      <c r="A6" s="11">
        <v>1</v>
      </c>
      <c r="C6" s="2">
        <v>5</v>
      </c>
      <c r="D6" s="2">
        <v>5</v>
      </c>
      <c r="E6" s="2">
        <v>5</v>
      </c>
      <c r="F6" s="2">
        <v>5</v>
      </c>
      <c r="G6" s="2">
        <v>5</v>
      </c>
      <c r="H6" s="2">
        <v>5</v>
      </c>
      <c r="I6" s="2">
        <v>5</v>
      </c>
      <c r="J6" s="2">
        <v>5</v>
      </c>
      <c r="K6" s="2">
        <v>5</v>
      </c>
      <c r="L6" s="2">
        <v>5</v>
      </c>
      <c r="M6" s="2">
        <v>5</v>
      </c>
      <c r="N6" s="2">
        <v>5</v>
      </c>
      <c r="O6" s="2">
        <v>5</v>
      </c>
      <c r="P6" s="2">
        <v>5</v>
      </c>
      <c r="Q6" s="2">
        <v>3</v>
      </c>
      <c r="R6" s="2">
        <v>3</v>
      </c>
      <c r="S6" s="2">
        <v>3</v>
      </c>
      <c r="T6" s="2">
        <v>3</v>
      </c>
      <c r="U6" s="2">
        <v>3</v>
      </c>
      <c r="V6" s="2">
        <v>3</v>
      </c>
      <c r="W6" s="13">
        <f>SUM(C6:V6)</f>
        <v>88</v>
      </c>
      <c r="X6">
        <f>POWER(C6,2)</f>
        <v>25</v>
      </c>
      <c r="Y6" s="11">
        <v>1</v>
      </c>
      <c r="Z6">
        <f>POWER(W6,2)</f>
        <v>7744</v>
      </c>
      <c r="AA6" s="3">
        <v>5</v>
      </c>
      <c r="AB6" s="3">
        <v>4</v>
      </c>
      <c r="AC6" s="3">
        <v>4</v>
      </c>
      <c r="AD6" s="3">
        <v>4</v>
      </c>
      <c r="AE6" s="3">
        <v>4</v>
      </c>
      <c r="AF6" s="3">
        <v>4</v>
      </c>
      <c r="AG6" s="3">
        <v>5</v>
      </c>
      <c r="AH6" s="3">
        <v>5</v>
      </c>
      <c r="AI6" s="3">
        <v>5</v>
      </c>
      <c r="AJ6" s="3">
        <v>5</v>
      </c>
      <c r="AK6" s="3">
        <v>5</v>
      </c>
      <c r="AL6" s="3">
        <v>5</v>
      </c>
      <c r="AM6" s="3">
        <v>5</v>
      </c>
      <c r="AN6" s="3">
        <v>5</v>
      </c>
      <c r="AO6" s="14">
        <v>3</v>
      </c>
      <c r="AP6" s="14">
        <v>3</v>
      </c>
      <c r="AQ6" s="14">
        <v>3</v>
      </c>
      <c r="AR6" s="14">
        <v>3</v>
      </c>
      <c r="AS6" s="14">
        <v>3</v>
      </c>
      <c r="AT6" s="14">
        <v>3</v>
      </c>
      <c r="AU6" s="13">
        <f>SUM(AA6:AT6)</f>
        <v>83</v>
      </c>
      <c r="AX6" s="8">
        <v>1</v>
      </c>
      <c r="AY6" s="10">
        <v>211</v>
      </c>
      <c r="AZ6" s="10">
        <v>305</v>
      </c>
      <c r="BA6" s="15">
        <f>AY6/AZ6*100</f>
        <v>69.180327868852459</v>
      </c>
      <c r="BC6" s="8">
        <v>1</v>
      </c>
      <c r="BD6" s="10">
        <v>305</v>
      </c>
      <c r="BE6" s="10">
        <v>211</v>
      </c>
      <c r="BF6" s="6"/>
      <c r="BG6">
        <f>C6*W6</f>
        <v>440</v>
      </c>
    </row>
    <row r="7" spans="1:59" ht="16.2" thickBot="1" x14ac:dyDescent="0.35">
      <c r="A7" s="11">
        <v>2</v>
      </c>
      <c r="C7" s="2">
        <v>5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2</v>
      </c>
      <c r="O7" s="2">
        <v>5</v>
      </c>
      <c r="P7" s="2">
        <v>5</v>
      </c>
      <c r="Q7" s="2">
        <v>1</v>
      </c>
      <c r="R7" s="2">
        <v>1</v>
      </c>
      <c r="S7" s="2">
        <v>3</v>
      </c>
      <c r="T7" s="2">
        <v>3</v>
      </c>
      <c r="U7" s="2">
        <v>3</v>
      </c>
      <c r="V7" s="2">
        <v>3</v>
      </c>
      <c r="W7" s="13">
        <f t="shared" ref="W7:W70" si="0">SUM(C7:V7)</f>
        <v>81</v>
      </c>
      <c r="X7">
        <f>POWER(C7,2)</f>
        <v>25</v>
      </c>
      <c r="Y7" s="11">
        <v>2</v>
      </c>
      <c r="Z7">
        <f t="shared" ref="Z7:Z70" si="1">POWER(W7,2)</f>
        <v>6561</v>
      </c>
      <c r="AA7" s="3">
        <v>5</v>
      </c>
      <c r="AB7" s="3">
        <v>5</v>
      </c>
      <c r="AC7" s="3">
        <v>5</v>
      </c>
      <c r="AD7" s="3">
        <v>5</v>
      </c>
      <c r="AE7" s="3">
        <v>5</v>
      </c>
      <c r="AF7" s="3">
        <v>5</v>
      </c>
      <c r="AG7" s="3">
        <v>4</v>
      </c>
      <c r="AH7" s="3">
        <v>5</v>
      </c>
      <c r="AI7" s="3">
        <v>4</v>
      </c>
      <c r="AJ7" s="3">
        <v>5</v>
      </c>
      <c r="AK7" s="3">
        <v>4</v>
      </c>
      <c r="AL7" s="3">
        <v>5</v>
      </c>
      <c r="AM7" s="3">
        <v>5</v>
      </c>
      <c r="AN7" s="3">
        <v>5</v>
      </c>
      <c r="AO7" s="14">
        <v>1</v>
      </c>
      <c r="AP7" s="14">
        <v>1</v>
      </c>
      <c r="AQ7" s="14">
        <v>3</v>
      </c>
      <c r="AR7" s="14">
        <v>3</v>
      </c>
      <c r="AS7" s="14">
        <v>3</v>
      </c>
      <c r="AT7" s="14">
        <v>3</v>
      </c>
      <c r="AU7" s="13">
        <f t="shared" ref="AU7:AU70" si="2">SUM(AA7:AT7)</f>
        <v>81</v>
      </c>
      <c r="AX7" s="8">
        <v>2</v>
      </c>
      <c r="AY7" s="10">
        <v>200</v>
      </c>
      <c r="AZ7" s="10">
        <v>300</v>
      </c>
      <c r="BA7" s="15">
        <f t="shared" ref="BA7:BA25" si="3">AY7/AZ7*100</f>
        <v>66.666666666666657</v>
      </c>
      <c r="BC7" s="8">
        <v>2</v>
      </c>
      <c r="BD7" s="10">
        <v>300</v>
      </c>
      <c r="BE7" s="10">
        <v>200</v>
      </c>
      <c r="BF7" s="6"/>
      <c r="BG7">
        <f t="shared" ref="BG7:BG70" si="4">C7*W7</f>
        <v>405</v>
      </c>
    </row>
    <row r="8" spans="1:59" ht="16.2" thickBot="1" x14ac:dyDescent="0.35">
      <c r="A8" s="11">
        <v>3</v>
      </c>
      <c r="C8" s="2">
        <v>3</v>
      </c>
      <c r="D8" s="2">
        <v>3</v>
      </c>
      <c r="E8" s="2">
        <v>2</v>
      </c>
      <c r="F8" s="2">
        <v>2</v>
      </c>
      <c r="G8" s="2">
        <v>2</v>
      </c>
      <c r="H8" s="2">
        <v>2</v>
      </c>
      <c r="I8" s="2">
        <v>3</v>
      </c>
      <c r="J8" s="2">
        <v>2</v>
      </c>
      <c r="K8" s="2">
        <v>3</v>
      </c>
      <c r="L8" s="2">
        <v>3</v>
      </c>
      <c r="M8" s="2">
        <v>4</v>
      </c>
      <c r="N8" s="2">
        <v>2</v>
      </c>
      <c r="O8" s="2">
        <v>3</v>
      </c>
      <c r="P8" s="2">
        <v>3</v>
      </c>
      <c r="Q8" s="2">
        <v>2</v>
      </c>
      <c r="R8" s="2">
        <v>2</v>
      </c>
      <c r="S8" s="2">
        <v>2</v>
      </c>
      <c r="T8" s="2">
        <v>2</v>
      </c>
      <c r="U8" s="2">
        <v>2</v>
      </c>
      <c r="V8" s="2">
        <v>2</v>
      </c>
      <c r="W8" s="13">
        <f t="shared" si="0"/>
        <v>49</v>
      </c>
      <c r="X8">
        <f>POWER(C8,2)</f>
        <v>9</v>
      </c>
      <c r="Y8" s="11">
        <v>3</v>
      </c>
      <c r="Z8">
        <f t="shared" si="1"/>
        <v>2401</v>
      </c>
      <c r="AA8" s="3">
        <v>5</v>
      </c>
      <c r="AB8" s="3">
        <v>4</v>
      </c>
      <c r="AC8" s="3">
        <v>4</v>
      </c>
      <c r="AD8" s="3">
        <v>4</v>
      </c>
      <c r="AE8" s="3">
        <v>4</v>
      </c>
      <c r="AF8" s="3">
        <v>4</v>
      </c>
      <c r="AG8" s="3">
        <v>4</v>
      </c>
      <c r="AH8" s="3">
        <v>4</v>
      </c>
      <c r="AI8" s="3">
        <v>4</v>
      </c>
      <c r="AJ8" s="3">
        <v>4</v>
      </c>
      <c r="AK8" s="3">
        <v>4</v>
      </c>
      <c r="AL8" s="3">
        <v>4</v>
      </c>
      <c r="AM8" s="3">
        <v>5</v>
      </c>
      <c r="AN8" s="3">
        <v>5</v>
      </c>
      <c r="AO8" s="14">
        <v>2</v>
      </c>
      <c r="AP8" s="14">
        <v>2</v>
      </c>
      <c r="AQ8" s="14">
        <v>2</v>
      </c>
      <c r="AR8" s="14">
        <v>2</v>
      </c>
      <c r="AS8" s="14">
        <v>2</v>
      </c>
      <c r="AT8" s="14">
        <v>2</v>
      </c>
      <c r="AU8" s="13">
        <f t="shared" si="2"/>
        <v>71</v>
      </c>
      <c r="AX8" s="8">
        <v>3</v>
      </c>
      <c r="AY8" s="10">
        <v>184</v>
      </c>
      <c r="AZ8" s="10">
        <v>304</v>
      </c>
      <c r="BA8" s="15">
        <f t="shared" si="3"/>
        <v>60.526315789473685</v>
      </c>
      <c r="BC8" s="8">
        <v>3</v>
      </c>
      <c r="BD8" s="10">
        <v>304</v>
      </c>
      <c r="BE8" s="10">
        <v>184</v>
      </c>
      <c r="BF8" s="6"/>
      <c r="BG8">
        <f t="shared" si="4"/>
        <v>147</v>
      </c>
    </row>
    <row r="9" spans="1:59" ht="16.2" thickBot="1" x14ac:dyDescent="0.35">
      <c r="A9" s="11">
        <v>4</v>
      </c>
      <c r="C9" s="2">
        <v>3</v>
      </c>
      <c r="D9" s="2">
        <v>3</v>
      </c>
      <c r="E9" s="2">
        <v>3</v>
      </c>
      <c r="F9" s="2">
        <v>2</v>
      </c>
      <c r="G9" s="2">
        <v>2</v>
      </c>
      <c r="H9" s="2">
        <v>2</v>
      </c>
      <c r="I9" s="2">
        <v>2</v>
      </c>
      <c r="J9" s="2">
        <v>2</v>
      </c>
      <c r="K9" s="2">
        <v>2</v>
      </c>
      <c r="L9" s="2">
        <v>2</v>
      </c>
      <c r="M9" s="2">
        <v>3</v>
      </c>
      <c r="N9" s="2">
        <v>2</v>
      </c>
      <c r="O9" s="2">
        <v>3</v>
      </c>
      <c r="P9" s="2">
        <v>3</v>
      </c>
      <c r="Q9" s="2">
        <v>3</v>
      </c>
      <c r="R9" s="2">
        <v>3</v>
      </c>
      <c r="S9" s="2">
        <v>1</v>
      </c>
      <c r="T9" s="2">
        <v>3</v>
      </c>
      <c r="U9" s="2">
        <v>4</v>
      </c>
      <c r="V9" s="2">
        <v>3</v>
      </c>
      <c r="W9" s="13">
        <f t="shared" si="0"/>
        <v>51</v>
      </c>
      <c r="X9">
        <f t="shared" ref="X9:X70" si="5">POWER(C9,2)</f>
        <v>9</v>
      </c>
      <c r="Y9" s="11">
        <v>4</v>
      </c>
      <c r="Z9">
        <f t="shared" si="1"/>
        <v>2601</v>
      </c>
      <c r="AA9" s="3">
        <v>5</v>
      </c>
      <c r="AB9" s="3">
        <v>5</v>
      </c>
      <c r="AC9" s="3">
        <v>5</v>
      </c>
      <c r="AD9" s="3">
        <v>5</v>
      </c>
      <c r="AE9" s="3">
        <v>5</v>
      </c>
      <c r="AF9" s="3">
        <v>5</v>
      </c>
      <c r="AG9" s="3">
        <v>5</v>
      </c>
      <c r="AH9" s="3">
        <v>5</v>
      </c>
      <c r="AI9" s="3">
        <v>5</v>
      </c>
      <c r="AJ9" s="3">
        <v>5</v>
      </c>
      <c r="AK9" s="3">
        <v>5</v>
      </c>
      <c r="AL9" s="3">
        <v>5</v>
      </c>
      <c r="AM9" s="3">
        <v>5</v>
      </c>
      <c r="AN9" s="3">
        <v>5</v>
      </c>
      <c r="AO9" s="14">
        <v>3</v>
      </c>
      <c r="AP9" s="14">
        <v>3</v>
      </c>
      <c r="AQ9" s="14">
        <v>1</v>
      </c>
      <c r="AR9" s="14">
        <v>3</v>
      </c>
      <c r="AS9" s="14">
        <v>4</v>
      </c>
      <c r="AT9" s="14">
        <v>3</v>
      </c>
      <c r="AU9" s="13">
        <f t="shared" si="2"/>
        <v>87</v>
      </c>
      <c r="AX9" s="8">
        <v>4</v>
      </c>
      <c r="AY9" s="10">
        <v>173</v>
      </c>
      <c r="AZ9" s="10">
        <v>306</v>
      </c>
      <c r="BA9" s="15">
        <f t="shared" si="3"/>
        <v>56.535947712418299</v>
      </c>
      <c r="BC9" s="8">
        <v>4</v>
      </c>
      <c r="BD9" s="10">
        <v>306</v>
      </c>
      <c r="BE9" s="10">
        <v>173</v>
      </c>
      <c r="BF9" s="6"/>
      <c r="BG9">
        <f t="shared" si="4"/>
        <v>153</v>
      </c>
    </row>
    <row r="10" spans="1:59" ht="16.2" thickBot="1" x14ac:dyDescent="0.35">
      <c r="A10" s="11">
        <v>5</v>
      </c>
      <c r="C10" s="2">
        <v>3</v>
      </c>
      <c r="D10" s="2">
        <v>3</v>
      </c>
      <c r="E10" s="2">
        <v>3</v>
      </c>
      <c r="F10" s="2">
        <v>3</v>
      </c>
      <c r="G10" s="2">
        <v>3</v>
      </c>
      <c r="H10" s="2">
        <v>3</v>
      </c>
      <c r="I10" s="2">
        <v>3</v>
      </c>
      <c r="J10" s="2">
        <v>3</v>
      </c>
      <c r="K10" s="2">
        <v>3</v>
      </c>
      <c r="L10" s="2">
        <v>3</v>
      </c>
      <c r="M10" s="2">
        <v>3</v>
      </c>
      <c r="N10" s="2">
        <v>3</v>
      </c>
      <c r="O10" s="2">
        <v>3</v>
      </c>
      <c r="P10" s="2">
        <v>3</v>
      </c>
      <c r="Q10" s="2">
        <v>2</v>
      </c>
      <c r="R10" s="2">
        <v>2</v>
      </c>
      <c r="S10" s="2">
        <v>3</v>
      </c>
      <c r="T10" s="2">
        <v>3</v>
      </c>
      <c r="U10" s="2">
        <v>3</v>
      </c>
      <c r="V10" s="2">
        <v>3</v>
      </c>
      <c r="W10" s="13">
        <f t="shared" si="0"/>
        <v>58</v>
      </c>
      <c r="X10">
        <f t="shared" si="5"/>
        <v>9</v>
      </c>
      <c r="Y10" s="11">
        <v>5</v>
      </c>
      <c r="Z10">
        <f t="shared" si="1"/>
        <v>3364</v>
      </c>
      <c r="AA10" s="3">
        <v>5</v>
      </c>
      <c r="AB10" s="3">
        <v>4</v>
      </c>
      <c r="AC10" s="3">
        <v>4</v>
      </c>
      <c r="AD10" s="3">
        <v>4</v>
      </c>
      <c r="AE10" s="3">
        <v>4</v>
      </c>
      <c r="AF10" s="3">
        <v>4</v>
      </c>
      <c r="AG10" s="3">
        <v>5</v>
      </c>
      <c r="AH10" s="3">
        <v>5</v>
      </c>
      <c r="AI10" s="3">
        <v>5</v>
      </c>
      <c r="AJ10" s="3">
        <v>5</v>
      </c>
      <c r="AK10" s="3">
        <v>5</v>
      </c>
      <c r="AL10" s="3">
        <v>5</v>
      </c>
      <c r="AM10" s="3">
        <v>5</v>
      </c>
      <c r="AN10" s="3">
        <v>5</v>
      </c>
      <c r="AO10" s="14">
        <v>2</v>
      </c>
      <c r="AP10" s="14">
        <v>2</v>
      </c>
      <c r="AQ10" s="14">
        <v>3</v>
      </c>
      <c r="AR10" s="14">
        <v>3</v>
      </c>
      <c r="AS10" s="14">
        <v>3</v>
      </c>
      <c r="AT10" s="14">
        <v>3</v>
      </c>
      <c r="AU10" s="13">
        <f t="shared" si="2"/>
        <v>81</v>
      </c>
      <c r="AX10" s="8">
        <v>5</v>
      </c>
      <c r="AY10" s="10">
        <v>176</v>
      </c>
      <c r="AZ10" s="10">
        <v>302</v>
      </c>
      <c r="BA10" s="15">
        <f t="shared" si="3"/>
        <v>58.278145695364238</v>
      </c>
      <c r="BC10" s="8">
        <v>5</v>
      </c>
      <c r="BD10" s="10">
        <v>302</v>
      </c>
      <c r="BE10" s="10">
        <v>176</v>
      </c>
      <c r="BF10" s="6"/>
      <c r="BG10">
        <f t="shared" si="4"/>
        <v>174</v>
      </c>
    </row>
    <row r="11" spans="1:59" ht="16.2" thickBot="1" x14ac:dyDescent="0.35">
      <c r="A11" s="11">
        <v>6</v>
      </c>
      <c r="C11" s="2">
        <v>3</v>
      </c>
      <c r="D11" s="2">
        <v>3</v>
      </c>
      <c r="E11" s="2">
        <v>3</v>
      </c>
      <c r="F11" s="2">
        <v>1</v>
      </c>
      <c r="G11" s="2">
        <v>1</v>
      </c>
      <c r="H11" s="2">
        <v>3</v>
      </c>
      <c r="I11" s="2">
        <v>3</v>
      </c>
      <c r="J11" s="2">
        <v>3</v>
      </c>
      <c r="K11" s="2">
        <v>3</v>
      </c>
      <c r="L11" s="2">
        <v>4</v>
      </c>
      <c r="M11" s="2">
        <v>4</v>
      </c>
      <c r="N11" s="2">
        <v>3</v>
      </c>
      <c r="O11" s="2">
        <v>3</v>
      </c>
      <c r="P11" s="2">
        <v>3</v>
      </c>
      <c r="Q11" s="2">
        <v>2</v>
      </c>
      <c r="R11" s="2">
        <v>2</v>
      </c>
      <c r="S11" s="2">
        <v>3</v>
      </c>
      <c r="T11" s="2">
        <v>2</v>
      </c>
      <c r="U11" s="2">
        <v>2</v>
      </c>
      <c r="V11" s="2">
        <v>3</v>
      </c>
      <c r="W11" s="13">
        <f t="shared" si="0"/>
        <v>54</v>
      </c>
      <c r="X11">
        <f t="shared" si="5"/>
        <v>9</v>
      </c>
      <c r="Y11" s="11">
        <v>6</v>
      </c>
      <c r="Z11">
        <f t="shared" si="1"/>
        <v>2916</v>
      </c>
      <c r="AA11" s="3">
        <v>5</v>
      </c>
      <c r="AB11" s="3">
        <v>5</v>
      </c>
      <c r="AC11" s="3">
        <v>5</v>
      </c>
      <c r="AD11" s="3">
        <v>5</v>
      </c>
      <c r="AE11" s="3">
        <v>5</v>
      </c>
      <c r="AF11" s="3">
        <v>5</v>
      </c>
      <c r="AG11" s="3">
        <v>4</v>
      </c>
      <c r="AH11" s="3">
        <v>5</v>
      </c>
      <c r="AI11" s="3">
        <v>4</v>
      </c>
      <c r="AJ11" s="3">
        <v>5</v>
      </c>
      <c r="AK11" s="3">
        <v>4</v>
      </c>
      <c r="AL11" s="3">
        <v>5</v>
      </c>
      <c r="AM11" s="3">
        <v>5</v>
      </c>
      <c r="AN11" s="3">
        <v>5</v>
      </c>
      <c r="AO11" s="14">
        <v>2</v>
      </c>
      <c r="AP11" s="14">
        <v>2</v>
      </c>
      <c r="AQ11" s="14">
        <v>3</v>
      </c>
      <c r="AR11" s="14">
        <v>2</v>
      </c>
      <c r="AS11" s="14">
        <v>2</v>
      </c>
      <c r="AT11" s="14">
        <v>3</v>
      </c>
      <c r="AU11" s="13">
        <f t="shared" si="2"/>
        <v>81</v>
      </c>
      <c r="AX11" s="8">
        <v>6</v>
      </c>
      <c r="AY11" s="10">
        <v>181</v>
      </c>
      <c r="AZ11" s="10">
        <v>312</v>
      </c>
      <c r="BA11" s="15">
        <f t="shared" si="3"/>
        <v>58.012820512820518</v>
      </c>
      <c r="BC11" s="8">
        <v>6</v>
      </c>
      <c r="BD11" s="10">
        <v>312</v>
      </c>
      <c r="BE11" s="10">
        <v>181</v>
      </c>
      <c r="BF11" s="6"/>
      <c r="BG11">
        <f t="shared" si="4"/>
        <v>162</v>
      </c>
    </row>
    <row r="12" spans="1:59" ht="16.2" thickBot="1" x14ac:dyDescent="0.35">
      <c r="A12" s="11">
        <v>7</v>
      </c>
      <c r="C12" s="2">
        <v>2</v>
      </c>
      <c r="D12" s="2">
        <v>2</v>
      </c>
      <c r="E12" s="2">
        <v>2</v>
      </c>
      <c r="F12" s="2">
        <v>2</v>
      </c>
      <c r="G12" s="2">
        <v>2</v>
      </c>
      <c r="H12" s="2">
        <v>2</v>
      </c>
      <c r="I12" s="2">
        <v>2</v>
      </c>
      <c r="J12" s="2">
        <v>2</v>
      </c>
      <c r="K12" s="2">
        <v>2</v>
      </c>
      <c r="L12" s="2">
        <v>2</v>
      </c>
      <c r="M12" s="2">
        <v>2</v>
      </c>
      <c r="N12" s="2">
        <v>2</v>
      </c>
      <c r="O12" s="2">
        <v>2</v>
      </c>
      <c r="P12" s="2">
        <v>2</v>
      </c>
      <c r="Q12" s="2">
        <v>2</v>
      </c>
      <c r="R12" s="2">
        <v>3</v>
      </c>
      <c r="S12" s="2">
        <v>2</v>
      </c>
      <c r="T12" s="2">
        <v>2</v>
      </c>
      <c r="U12" s="2">
        <v>2</v>
      </c>
      <c r="V12" s="2">
        <v>3</v>
      </c>
      <c r="W12" s="13">
        <f t="shared" si="0"/>
        <v>42</v>
      </c>
      <c r="X12">
        <f t="shared" si="5"/>
        <v>4</v>
      </c>
      <c r="Y12" s="11">
        <v>7</v>
      </c>
      <c r="Z12">
        <f t="shared" si="1"/>
        <v>1764</v>
      </c>
      <c r="AA12" s="3">
        <v>4</v>
      </c>
      <c r="AB12" s="3">
        <v>4</v>
      </c>
      <c r="AC12" s="3">
        <v>4</v>
      </c>
      <c r="AD12" s="3">
        <v>4</v>
      </c>
      <c r="AE12" s="3">
        <v>4</v>
      </c>
      <c r="AF12" s="3">
        <v>4</v>
      </c>
      <c r="AG12" s="3">
        <v>4</v>
      </c>
      <c r="AH12" s="3">
        <v>4</v>
      </c>
      <c r="AI12" s="3">
        <v>4</v>
      </c>
      <c r="AJ12" s="3">
        <v>4</v>
      </c>
      <c r="AK12" s="3">
        <v>4</v>
      </c>
      <c r="AL12" s="3">
        <v>4</v>
      </c>
      <c r="AM12" s="3">
        <v>4</v>
      </c>
      <c r="AN12" s="3">
        <v>4</v>
      </c>
      <c r="AO12" s="14">
        <v>2</v>
      </c>
      <c r="AP12" s="14">
        <v>3</v>
      </c>
      <c r="AQ12" s="14">
        <v>2</v>
      </c>
      <c r="AR12" s="14">
        <v>2</v>
      </c>
      <c r="AS12" s="14">
        <v>2</v>
      </c>
      <c r="AT12" s="14">
        <v>3</v>
      </c>
      <c r="AU12" s="13">
        <f t="shared" si="2"/>
        <v>70</v>
      </c>
      <c r="AX12" s="8">
        <v>7</v>
      </c>
      <c r="AY12" s="10">
        <v>196</v>
      </c>
      <c r="AZ12" s="10">
        <v>310</v>
      </c>
      <c r="BA12" s="15">
        <f t="shared" si="3"/>
        <v>63.225806451612897</v>
      </c>
      <c r="BC12" s="8">
        <v>7</v>
      </c>
      <c r="BD12" s="10">
        <v>310</v>
      </c>
      <c r="BE12" s="10">
        <v>196</v>
      </c>
      <c r="BF12" s="6"/>
      <c r="BG12">
        <f t="shared" si="4"/>
        <v>84</v>
      </c>
    </row>
    <row r="13" spans="1:59" ht="16.2" thickBot="1" x14ac:dyDescent="0.35">
      <c r="A13" s="11">
        <v>8</v>
      </c>
      <c r="C13" s="2">
        <v>4</v>
      </c>
      <c r="D13" s="2">
        <v>2</v>
      </c>
      <c r="E13" s="2">
        <v>2</v>
      </c>
      <c r="F13" s="2">
        <v>3</v>
      </c>
      <c r="G13" s="2">
        <v>3</v>
      </c>
      <c r="H13" s="2">
        <v>1</v>
      </c>
      <c r="I13" s="2">
        <v>3</v>
      </c>
      <c r="J13" s="2">
        <v>4</v>
      </c>
      <c r="K13" s="2">
        <v>3</v>
      </c>
      <c r="L13" s="2">
        <v>2</v>
      </c>
      <c r="M13" s="2">
        <v>1</v>
      </c>
      <c r="N13" s="2">
        <v>1</v>
      </c>
      <c r="O13" s="2">
        <v>4</v>
      </c>
      <c r="P13" s="2">
        <v>2</v>
      </c>
      <c r="Q13" s="2">
        <v>3</v>
      </c>
      <c r="R13" s="2">
        <v>1</v>
      </c>
      <c r="S13" s="2">
        <v>2</v>
      </c>
      <c r="T13" s="2">
        <v>3</v>
      </c>
      <c r="U13" s="2">
        <v>2</v>
      </c>
      <c r="V13" s="2">
        <v>3</v>
      </c>
      <c r="W13" s="13">
        <f t="shared" si="0"/>
        <v>49</v>
      </c>
      <c r="X13">
        <f t="shared" si="5"/>
        <v>16</v>
      </c>
      <c r="Y13" s="11">
        <v>8</v>
      </c>
      <c r="Z13">
        <f t="shared" si="1"/>
        <v>2401</v>
      </c>
      <c r="AA13" s="3">
        <v>5</v>
      </c>
      <c r="AB13" s="3">
        <v>5</v>
      </c>
      <c r="AC13" s="3">
        <v>5</v>
      </c>
      <c r="AD13" s="3">
        <v>5</v>
      </c>
      <c r="AE13" s="3">
        <v>5</v>
      </c>
      <c r="AF13" s="3">
        <v>5</v>
      </c>
      <c r="AG13" s="3">
        <v>5</v>
      </c>
      <c r="AH13" s="3">
        <v>5</v>
      </c>
      <c r="AI13" s="3">
        <v>5</v>
      </c>
      <c r="AJ13" s="3">
        <v>5</v>
      </c>
      <c r="AK13" s="3">
        <v>5</v>
      </c>
      <c r="AL13" s="3">
        <v>5</v>
      </c>
      <c r="AM13" s="3">
        <v>5</v>
      </c>
      <c r="AN13" s="3">
        <v>5</v>
      </c>
      <c r="AO13" s="14">
        <v>3</v>
      </c>
      <c r="AP13" s="14">
        <v>1</v>
      </c>
      <c r="AQ13" s="14">
        <v>2</v>
      </c>
      <c r="AR13" s="14">
        <v>3</v>
      </c>
      <c r="AS13" s="14">
        <v>2</v>
      </c>
      <c r="AT13" s="14">
        <v>3</v>
      </c>
      <c r="AU13" s="13">
        <f t="shared" si="2"/>
        <v>84</v>
      </c>
      <c r="AX13" s="8">
        <v>8</v>
      </c>
      <c r="AY13" s="10">
        <v>188</v>
      </c>
      <c r="AZ13" s="10">
        <v>323</v>
      </c>
      <c r="BA13" s="15">
        <f t="shared" si="3"/>
        <v>58.204334365325074</v>
      </c>
      <c r="BC13" s="8">
        <v>8</v>
      </c>
      <c r="BD13" s="10">
        <v>323</v>
      </c>
      <c r="BE13" s="10">
        <v>188</v>
      </c>
      <c r="BF13" s="6"/>
      <c r="BG13">
        <f t="shared" si="4"/>
        <v>196</v>
      </c>
    </row>
    <row r="14" spans="1:59" ht="16.2" thickBot="1" x14ac:dyDescent="0.35">
      <c r="A14" s="11">
        <v>9</v>
      </c>
      <c r="C14" s="2">
        <v>3</v>
      </c>
      <c r="D14" s="2">
        <v>3</v>
      </c>
      <c r="E14" s="2">
        <v>2</v>
      </c>
      <c r="F14" s="2">
        <v>2</v>
      </c>
      <c r="G14" s="2">
        <v>2</v>
      </c>
      <c r="H14" s="2">
        <v>3</v>
      </c>
      <c r="I14" s="2">
        <v>3</v>
      </c>
      <c r="J14" s="2">
        <v>3</v>
      </c>
      <c r="K14" s="2">
        <v>3</v>
      </c>
      <c r="L14" s="2">
        <v>4</v>
      </c>
      <c r="M14" s="2">
        <v>4</v>
      </c>
      <c r="N14" s="2">
        <v>3</v>
      </c>
      <c r="O14" s="2">
        <v>3</v>
      </c>
      <c r="P14" s="2">
        <v>3</v>
      </c>
      <c r="Q14" s="2">
        <v>5</v>
      </c>
      <c r="R14" s="2">
        <v>5</v>
      </c>
      <c r="S14" s="2">
        <v>5</v>
      </c>
      <c r="T14" s="2">
        <v>5</v>
      </c>
      <c r="U14" s="2">
        <v>5</v>
      </c>
      <c r="V14" s="2">
        <v>5</v>
      </c>
      <c r="W14" s="13">
        <f t="shared" si="0"/>
        <v>71</v>
      </c>
      <c r="X14">
        <f t="shared" si="5"/>
        <v>9</v>
      </c>
      <c r="Y14" s="11">
        <v>9</v>
      </c>
      <c r="Z14">
        <f t="shared" si="1"/>
        <v>5041</v>
      </c>
      <c r="AA14" s="3">
        <v>5</v>
      </c>
      <c r="AB14" s="3">
        <v>4</v>
      </c>
      <c r="AC14" s="3">
        <v>4</v>
      </c>
      <c r="AD14" s="3">
        <v>4</v>
      </c>
      <c r="AE14" s="3">
        <v>4</v>
      </c>
      <c r="AF14" s="3">
        <v>4</v>
      </c>
      <c r="AG14" s="3">
        <v>5</v>
      </c>
      <c r="AH14" s="3">
        <v>5</v>
      </c>
      <c r="AI14" s="3">
        <v>5</v>
      </c>
      <c r="AJ14" s="3">
        <v>5</v>
      </c>
      <c r="AK14" s="3">
        <v>5</v>
      </c>
      <c r="AL14" s="3">
        <v>5</v>
      </c>
      <c r="AM14" s="3">
        <v>5</v>
      </c>
      <c r="AN14" s="3">
        <v>5</v>
      </c>
      <c r="AO14" s="14">
        <v>5</v>
      </c>
      <c r="AP14" s="14">
        <v>5</v>
      </c>
      <c r="AQ14" s="14">
        <v>5</v>
      </c>
      <c r="AR14" s="14">
        <v>5</v>
      </c>
      <c r="AS14" s="14">
        <v>5</v>
      </c>
      <c r="AT14" s="14">
        <v>5</v>
      </c>
      <c r="AU14" s="13">
        <f t="shared" si="2"/>
        <v>95</v>
      </c>
      <c r="AX14" s="8">
        <v>9</v>
      </c>
      <c r="AY14" s="10">
        <v>214</v>
      </c>
      <c r="AZ14" s="10">
        <v>308</v>
      </c>
      <c r="BA14" s="15">
        <f t="shared" si="3"/>
        <v>69.480519480519476</v>
      </c>
      <c r="BC14" s="8">
        <v>9</v>
      </c>
      <c r="BD14" s="10">
        <v>308</v>
      </c>
      <c r="BE14" s="10">
        <v>214</v>
      </c>
      <c r="BF14" s="6"/>
      <c r="BG14">
        <f t="shared" si="4"/>
        <v>213</v>
      </c>
    </row>
    <row r="15" spans="1:59" ht="16.2" thickBot="1" x14ac:dyDescent="0.35">
      <c r="A15" s="11">
        <v>10</v>
      </c>
      <c r="C15" s="2">
        <v>3</v>
      </c>
      <c r="D15" s="2">
        <v>3</v>
      </c>
      <c r="E15" s="2">
        <v>2</v>
      </c>
      <c r="F15" s="2">
        <v>2</v>
      </c>
      <c r="G15" s="2">
        <v>2</v>
      </c>
      <c r="H15" s="2">
        <v>3</v>
      </c>
      <c r="I15" s="2">
        <v>2</v>
      </c>
      <c r="J15" s="2">
        <v>2</v>
      </c>
      <c r="K15" s="2">
        <v>3</v>
      </c>
      <c r="L15" s="2">
        <v>3</v>
      </c>
      <c r="M15" s="2">
        <v>3</v>
      </c>
      <c r="N15" s="2">
        <v>3</v>
      </c>
      <c r="O15" s="2">
        <v>3</v>
      </c>
      <c r="P15" s="2">
        <v>3</v>
      </c>
      <c r="Q15" s="2">
        <v>5</v>
      </c>
      <c r="R15" s="2">
        <v>5</v>
      </c>
      <c r="S15" s="2">
        <v>5</v>
      </c>
      <c r="T15" s="2">
        <v>5</v>
      </c>
      <c r="U15" s="2">
        <v>2</v>
      </c>
      <c r="V15" s="2">
        <v>5</v>
      </c>
      <c r="W15" s="13">
        <f t="shared" si="0"/>
        <v>64</v>
      </c>
      <c r="X15">
        <f t="shared" si="5"/>
        <v>9</v>
      </c>
      <c r="Y15" s="11">
        <v>10</v>
      </c>
      <c r="Z15">
        <f t="shared" si="1"/>
        <v>4096</v>
      </c>
      <c r="AA15" s="3">
        <v>5</v>
      </c>
      <c r="AB15" s="3">
        <v>5</v>
      </c>
      <c r="AC15" s="3">
        <v>5</v>
      </c>
      <c r="AD15" s="3">
        <v>5</v>
      </c>
      <c r="AE15" s="3">
        <v>5</v>
      </c>
      <c r="AF15" s="3">
        <v>5</v>
      </c>
      <c r="AG15" s="3">
        <v>4</v>
      </c>
      <c r="AH15" s="3">
        <v>5</v>
      </c>
      <c r="AI15" s="3">
        <v>4</v>
      </c>
      <c r="AJ15" s="3">
        <v>5</v>
      </c>
      <c r="AK15" s="3">
        <v>4</v>
      </c>
      <c r="AL15" s="3">
        <v>5</v>
      </c>
      <c r="AM15" s="3">
        <v>5</v>
      </c>
      <c r="AN15" s="3">
        <v>5</v>
      </c>
      <c r="AO15" s="14">
        <v>5</v>
      </c>
      <c r="AP15" s="14">
        <v>5</v>
      </c>
      <c r="AQ15" s="14">
        <v>5</v>
      </c>
      <c r="AR15" s="14">
        <v>5</v>
      </c>
      <c r="AS15" s="14">
        <v>2</v>
      </c>
      <c r="AT15" s="14">
        <v>5</v>
      </c>
      <c r="AU15" s="13">
        <f t="shared" si="2"/>
        <v>94</v>
      </c>
      <c r="AX15" s="8">
        <v>10</v>
      </c>
      <c r="AY15" s="10">
        <v>213</v>
      </c>
      <c r="AZ15" s="10">
        <v>325</v>
      </c>
      <c r="BA15" s="15">
        <f t="shared" si="3"/>
        <v>65.538461538461533</v>
      </c>
      <c r="BC15" s="8">
        <v>10</v>
      </c>
      <c r="BD15" s="10">
        <v>325</v>
      </c>
      <c r="BE15" s="10">
        <v>213</v>
      </c>
      <c r="BF15" s="6"/>
      <c r="BG15">
        <f t="shared" si="4"/>
        <v>192</v>
      </c>
    </row>
    <row r="16" spans="1:59" ht="16.2" thickBot="1" x14ac:dyDescent="0.35">
      <c r="A16" s="11">
        <v>11</v>
      </c>
      <c r="C16" s="2">
        <v>3</v>
      </c>
      <c r="D16" s="2">
        <v>2</v>
      </c>
      <c r="E16" s="2">
        <v>2</v>
      </c>
      <c r="F16" s="2">
        <v>2</v>
      </c>
      <c r="G16" s="2">
        <v>3</v>
      </c>
      <c r="H16" s="2">
        <v>2</v>
      </c>
      <c r="I16" s="2">
        <v>2</v>
      </c>
      <c r="J16" s="2">
        <v>2</v>
      </c>
      <c r="K16" s="2">
        <v>3</v>
      </c>
      <c r="L16" s="2">
        <v>3</v>
      </c>
      <c r="M16" s="2">
        <v>2</v>
      </c>
      <c r="N16" s="2">
        <v>3</v>
      </c>
      <c r="O16" s="2">
        <v>3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3</v>
      </c>
      <c r="W16" s="13">
        <f t="shared" si="0"/>
        <v>47</v>
      </c>
      <c r="X16">
        <f t="shared" si="5"/>
        <v>9</v>
      </c>
      <c r="Y16" s="11">
        <v>11</v>
      </c>
      <c r="Z16">
        <f t="shared" si="1"/>
        <v>2209</v>
      </c>
      <c r="AA16" s="3">
        <v>5</v>
      </c>
      <c r="AB16" s="3">
        <v>4</v>
      </c>
      <c r="AC16" s="3">
        <v>4</v>
      </c>
      <c r="AD16" s="3">
        <v>4</v>
      </c>
      <c r="AE16" s="3">
        <v>4</v>
      </c>
      <c r="AF16" s="3">
        <v>4</v>
      </c>
      <c r="AG16" s="3">
        <v>4</v>
      </c>
      <c r="AH16" s="3">
        <v>4</v>
      </c>
      <c r="AI16" s="3">
        <v>4</v>
      </c>
      <c r="AJ16" s="3">
        <v>4</v>
      </c>
      <c r="AK16" s="3">
        <v>4</v>
      </c>
      <c r="AL16" s="3">
        <v>4</v>
      </c>
      <c r="AM16" s="3">
        <v>5</v>
      </c>
      <c r="AN16" s="3">
        <v>5</v>
      </c>
      <c r="AO16" s="14">
        <v>2</v>
      </c>
      <c r="AP16" s="14">
        <v>2</v>
      </c>
      <c r="AQ16" s="14">
        <v>2</v>
      </c>
      <c r="AR16" s="14">
        <v>2</v>
      </c>
      <c r="AS16" s="14">
        <v>2</v>
      </c>
      <c r="AT16" s="14">
        <v>3</v>
      </c>
      <c r="AU16" s="13">
        <f t="shared" si="2"/>
        <v>72</v>
      </c>
      <c r="AX16" s="8">
        <v>11</v>
      </c>
      <c r="AY16" s="10">
        <v>221</v>
      </c>
      <c r="AZ16" s="10">
        <v>294</v>
      </c>
      <c r="BA16" s="15">
        <f t="shared" si="3"/>
        <v>75.170068027210874</v>
      </c>
      <c r="BC16" s="8">
        <v>11</v>
      </c>
      <c r="BD16" s="10">
        <v>294</v>
      </c>
      <c r="BE16" s="10">
        <v>221</v>
      </c>
      <c r="BF16" s="6"/>
      <c r="BG16">
        <f t="shared" si="4"/>
        <v>141</v>
      </c>
    </row>
    <row r="17" spans="1:59" ht="16.2" thickBot="1" x14ac:dyDescent="0.35">
      <c r="A17" s="11">
        <v>12</v>
      </c>
      <c r="C17" s="2">
        <v>3</v>
      </c>
      <c r="D17" s="2">
        <v>3</v>
      </c>
      <c r="E17" s="2">
        <v>3</v>
      </c>
      <c r="F17" s="2">
        <v>3</v>
      </c>
      <c r="G17" s="2">
        <v>1</v>
      </c>
      <c r="H17" s="2">
        <v>2</v>
      </c>
      <c r="I17" s="2">
        <v>3</v>
      </c>
      <c r="J17" s="2">
        <v>2</v>
      </c>
      <c r="K17" s="2">
        <v>3</v>
      </c>
      <c r="L17" s="2">
        <v>3</v>
      </c>
      <c r="M17" s="2">
        <v>4</v>
      </c>
      <c r="N17" s="2">
        <v>3</v>
      </c>
      <c r="O17" s="2">
        <v>4</v>
      </c>
      <c r="P17" s="2">
        <v>4</v>
      </c>
      <c r="Q17" s="2">
        <v>3</v>
      </c>
      <c r="R17" s="2">
        <v>2</v>
      </c>
      <c r="S17" s="2">
        <v>2</v>
      </c>
      <c r="T17" s="2">
        <v>2</v>
      </c>
      <c r="U17" s="2">
        <v>2</v>
      </c>
      <c r="V17" s="2">
        <v>3</v>
      </c>
      <c r="W17" s="13">
        <f t="shared" si="0"/>
        <v>55</v>
      </c>
      <c r="X17">
        <f t="shared" si="5"/>
        <v>9</v>
      </c>
      <c r="Y17" s="11">
        <v>12</v>
      </c>
      <c r="Z17">
        <f t="shared" si="1"/>
        <v>3025</v>
      </c>
      <c r="AA17" s="3">
        <v>5</v>
      </c>
      <c r="AB17" s="3">
        <v>5</v>
      </c>
      <c r="AC17" s="3">
        <v>5</v>
      </c>
      <c r="AD17" s="3">
        <v>5</v>
      </c>
      <c r="AE17" s="3">
        <v>5</v>
      </c>
      <c r="AF17" s="3">
        <v>5</v>
      </c>
      <c r="AG17" s="3">
        <v>5</v>
      </c>
      <c r="AH17" s="3">
        <v>5</v>
      </c>
      <c r="AI17" s="3">
        <v>5</v>
      </c>
      <c r="AJ17" s="3">
        <v>5</v>
      </c>
      <c r="AK17" s="3">
        <v>5</v>
      </c>
      <c r="AL17" s="3">
        <v>5</v>
      </c>
      <c r="AM17" s="3">
        <v>5</v>
      </c>
      <c r="AN17" s="3">
        <v>5</v>
      </c>
      <c r="AO17" s="14">
        <v>3</v>
      </c>
      <c r="AP17" s="14">
        <v>2</v>
      </c>
      <c r="AQ17" s="14">
        <v>2</v>
      </c>
      <c r="AR17" s="14">
        <v>2</v>
      </c>
      <c r="AS17" s="14">
        <v>2</v>
      </c>
      <c r="AT17" s="14">
        <v>3</v>
      </c>
      <c r="AU17" s="13">
        <f t="shared" si="2"/>
        <v>84</v>
      </c>
      <c r="AX17" s="8">
        <v>12</v>
      </c>
      <c r="AY17" s="10">
        <v>190</v>
      </c>
      <c r="AZ17" s="10">
        <v>322</v>
      </c>
      <c r="BA17" s="15">
        <f t="shared" si="3"/>
        <v>59.006211180124225</v>
      </c>
      <c r="BC17" s="8">
        <v>12</v>
      </c>
      <c r="BD17" s="10">
        <v>322</v>
      </c>
      <c r="BE17" s="10">
        <v>190</v>
      </c>
      <c r="BF17" s="6"/>
      <c r="BG17">
        <f t="shared" si="4"/>
        <v>165</v>
      </c>
    </row>
    <row r="18" spans="1:59" ht="16.2" thickBot="1" x14ac:dyDescent="0.35">
      <c r="A18" s="11">
        <v>13</v>
      </c>
      <c r="C18" s="2">
        <v>3</v>
      </c>
      <c r="D18" s="2">
        <v>3</v>
      </c>
      <c r="E18" s="2">
        <v>3</v>
      </c>
      <c r="F18" s="2">
        <v>1</v>
      </c>
      <c r="G18" s="2">
        <v>3</v>
      </c>
      <c r="H18" s="2">
        <v>3</v>
      </c>
      <c r="I18" s="2">
        <v>3</v>
      </c>
      <c r="J18" s="2">
        <v>3</v>
      </c>
      <c r="K18" s="2">
        <v>3</v>
      </c>
      <c r="L18" s="2">
        <v>3</v>
      </c>
      <c r="M18" s="2">
        <v>3</v>
      </c>
      <c r="N18" s="2">
        <v>3</v>
      </c>
      <c r="O18" s="2">
        <v>3</v>
      </c>
      <c r="P18" s="2">
        <v>4</v>
      </c>
      <c r="Q18" s="2">
        <v>3</v>
      </c>
      <c r="R18" s="2">
        <v>3</v>
      </c>
      <c r="S18" s="2">
        <v>3</v>
      </c>
      <c r="T18" s="2">
        <v>3</v>
      </c>
      <c r="U18" s="2">
        <v>3</v>
      </c>
      <c r="V18" s="2">
        <v>3</v>
      </c>
      <c r="W18" s="13">
        <f t="shared" si="0"/>
        <v>59</v>
      </c>
      <c r="X18">
        <f t="shared" si="5"/>
        <v>9</v>
      </c>
      <c r="Y18" s="11">
        <v>13</v>
      </c>
      <c r="Z18">
        <f t="shared" si="1"/>
        <v>3481</v>
      </c>
      <c r="AA18" s="3">
        <v>5</v>
      </c>
      <c r="AB18" s="3">
        <v>4</v>
      </c>
      <c r="AC18" s="3">
        <v>4</v>
      </c>
      <c r="AD18" s="3">
        <v>4</v>
      </c>
      <c r="AE18" s="3">
        <v>4</v>
      </c>
      <c r="AF18" s="3">
        <v>4</v>
      </c>
      <c r="AG18" s="3">
        <v>5</v>
      </c>
      <c r="AH18" s="3">
        <v>5</v>
      </c>
      <c r="AI18" s="3">
        <v>5</v>
      </c>
      <c r="AJ18" s="3">
        <v>5</v>
      </c>
      <c r="AK18" s="3">
        <v>5</v>
      </c>
      <c r="AL18" s="3">
        <v>5</v>
      </c>
      <c r="AM18" s="3">
        <v>5</v>
      </c>
      <c r="AN18" s="3">
        <v>5</v>
      </c>
      <c r="AO18" s="14">
        <v>3</v>
      </c>
      <c r="AP18" s="14">
        <v>3</v>
      </c>
      <c r="AQ18" s="14">
        <v>3</v>
      </c>
      <c r="AR18" s="14">
        <v>3</v>
      </c>
      <c r="AS18" s="14">
        <v>3</v>
      </c>
      <c r="AT18" s="14">
        <v>3</v>
      </c>
      <c r="AU18" s="13">
        <f t="shared" si="2"/>
        <v>83</v>
      </c>
      <c r="AX18" s="8">
        <v>13</v>
      </c>
      <c r="AY18" s="10">
        <v>229</v>
      </c>
      <c r="AZ18" s="10">
        <v>286</v>
      </c>
      <c r="BA18" s="15">
        <f t="shared" si="3"/>
        <v>80.069930069930066</v>
      </c>
      <c r="BC18" s="8">
        <v>13</v>
      </c>
      <c r="BD18" s="10">
        <v>286</v>
      </c>
      <c r="BE18" s="10">
        <v>229</v>
      </c>
      <c r="BF18" s="6"/>
      <c r="BG18">
        <f t="shared" si="4"/>
        <v>177</v>
      </c>
    </row>
    <row r="19" spans="1:59" ht="16.2" thickBot="1" x14ac:dyDescent="0.35">
      <c r="A19" s="11">
        <v>14</v>
      </c>
      <c r="C19" s="2">
        <v>3</v>
      </c>
      <c r="D19" s="2">
        <v>3</v>
      </c>
      <c r="E19" s="2">
        <v>3</v>
      </c>
      <c r="F19" s="2">
        <v>2</v>
      </c>
      <c r="G19" s="2">
        <v>2</v>
      </c>
      <c r="H19" s="2">
        <v>2</v>
      </c>
      <c r="I19" s="2">
        <v>3</v>
      </c>
      <c r="J19" s="2">
        <v>2</v>
      </c>
      <c r="K19" s="2">
        <v>3</v>
      </c>
      <c r="L19" s="2">
        <v>3</v>
      </c>
      <c r="M19" s="2">
        <v>3</v>
      </c>
      <c r="N19" s="2">
        <v>2</v>
      </c>
      <c r="O19" s="2">
        <v>3</v>
      </c>
      <c r="P19" s="2">
        <v>3</v>
      </c>
      <c r="Q19" s="2">
        <v>3</v>
      </c>
      <c r="R19" s="2">
        <v>1</v>
      </c>
      <c r="S19" s="2">
        <v>1</v>
      </c>
      <c r="T19" s="2">
        <v>3</v>
      </c>
      <c r="U19" s="2">
        <v>3</v>
      </c>
      <c r="V19" s="2">
        <v>3</v>
      </c>
      <c r="W19" s="13">
        <f t="shared" si="0"/>
        <v>51</v>
      </c>
      <c r="X19">
        <f t="shared" si="5"/>
        <v>9</v>
      </c>
      <c r="Y19" s="11">
        <v>14</v>
      </c>
      <c r="Z19">
        <f t="shared" si="1"/>
        <v>2601</v>
      </c>
      <c r="AA19" s="3">
        <v>5</v>
      </c>
      <c r="AB19" s="3">
        <v>5</v>
      </c>
      <c r="AC19" s="3">
        <v>5</v>
      </c>
      <c r="AD19" s="3">
        <v>5</v>
      </c>
      <c r="AE19" s="3">
        <v>5</v>
      </c>
      <c r="AF19" s="3">
        <v>5</v>
      </c>
      <c r="AG19" s="3">
        <v>4</v>
      </c>
      <c r="AH19" s="3">
        <v>5</v>
      </c>
      <c r="AI19" s="3">
        <v>4</v>
      </c>
      <c r="AJ19" s="3">
        <v>5</v>
      </c>
      <c r="AK19" s="3">
        <v>4</v>
      </c>
      <c r="AL19" s="3">
        <v>5</v>
      </c>
      <c r="AM19" s="3">
        <v>5</v>
      </c>
      <c r="AN19" s="3">
        <v>5</v>
      </c>
      <c r="AO19" s="14">
        <v>3</v>
      </c>
      <c r="AP19" s="14">
        <v>1</v>
      </c>
      <c r="AQ19" s="14">
        <v>1</v>
      </c>
      <c r="AR19" s="14">
        <v>3</v>
      </c>
      <c r="AS19" s="14">
        <v>3</v>
      </c>
      <c r="AT19" s="14">
        <v>3</v>
      </c>
      <c r="AU19" s="13">
        <f t="shared" si="2"/>
        <v>81</v>
      </c>
      <c r="AX19" s="8">
        <v>14</v>
      </c>
      <c r="AY19" s="10">
        <v>206</v>
      </c>
      <c r="AZ19" s="10">
        <v>299</v>
      </c>
      <c r="BA19" s="15">
        <f t="shared" si="3"/>
        <v>68.896321070234109</v>
      </c>
      <c r="BC19" s="8">
        <v>14</v>
      </c>
      <c r="BD19" s="10">
        <v>299</v>
      </c>
      <c r="BE19" s="10">
        <v>206</v>
      </c>
      <c r="BF19" s="6"/>
      <c r="BG19">
        <f t="shared" si="4"/>
        <v>153</v>
      </c>
    </row>
    <row r="20" spans="1:59" ht="16.2" thickBot="1" x14ac:dyDescent="0.35">
      <c r="A20" s="11">
        <v>15</v>
      </c>
      <c r="C20" s="2">
        <v>3</v>
      </c>
      <c r="D20" s="2">
        <v>3</v>
      </c>
      <c r="E20" s="2">
        <v>3</v>
      </c>
      <c r="F20" s="2">
        <v>3</v>
      </c>
      <c r="G20" s="2">
        <v>3</v>
      </c>
      <c r="H20" s="2">
        <v>3</v>
      </c>
      <c r="I20" s="2">
        <v>3</v>
      </c>
      <c r="J20" s="2">
        <v>1</v>
      </c>
      <c r="K20" s="2">
        <v>4</v>
      </c>
      <c r="L20" s="2">
        <v>4</v>
      </c>
      <c r="M20" s="2">
        <v>4</v>
      </c>
      <c r="N20" s="2">
        <v>3</v>
      </c>
      <c r="O20" s="2">
        <v>3</v>
      </c>
      <c r="P20" s="2">
        <v>3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2</v>
      </c>
      <c r="W20" s="13">
        <f t="shared" si="0"/>
        <v>55</v>
      </c>
      <c r="X20">
        <f t="shared" si="5"/>
        <v>9</v>
      </c>
      <c r="Y20" s="11">
        <v>15</v>
      </c>
      <c r="Z20">
        <f t="shared" si="1"/>
        <v>3025</v>
      </c>
      <c r="AA20" s="3">
        <v>5</v>
      </c>
      <c r="AB20" s="3">
        <v>4</v>
      </c>
      <c r="AC20" s="3">
        <v>4</v>
      </c>
      <c r="AD20" s="3">
        <v>4</v>
      </c>
      <c r="AE20" s="3">
        <v>4</v>
      </c>
      <c r="AF20" s="3">
        <v>4</v>
      </c>
      <c r="AG20" s="3">
        <v>4</v>
      </c>
      <c r="AH20" s="3">
        <v>4</v>
      </c>
      <c r="AI20" s="3">
        <v>4</v>
      </c>
      <c r="AJ20" s="3">
        <v>4</v>
      </c>
      <c r="AK20" s="3">
        <v>4</v>
      </c>
      <c r="AL20" s="3">
        <v>4</v>
      </c>
      <c r="AM20" s="3">
        <v>5</v>
      </c>
      <c r="AN20" s="3">
        <v>5</v>
      </c>
      <c r="AO20" s="14">
        <v>2</v>
      </c>
      <c r="AP20" s="14">
        <v>2</v>
      </c>
      <c r="AQ20" s="14">
        <v>2</v>
      </c>
      <c r="AR20" s="14">
        <v>2</v>
      </c>
      <c r="AS20" s="14">
        <v>2</v>
      </c>
      <c r="AT20" s="14">
        <v>2</v>
      </c>
      <c r="AU20" s="13">
        <f t="shared" si="2"/>
        <v>71</v>
      </c>
      <c r="AX20" s="8">
        <v>15</v>
      </c>
      <c r="AY20" s="10">
        <v>194</v>
      </c>
      <c r="AZ20" s="10">
        <v>199</v>
      </c>
      <c r="BA20" s="15">
        <f t="shared" si="3"/>
        <v>97.48743718592965</v>
      </c>
      <c r="BC20" s="8">
        <v>15</v>
      </c>
      <c r="BD20" s="10">
        <v>199</v>
      </c>
      <c r="BE20" s="10">
        <v>194</v>
      </c>
      <c r="BF20" s="6"/>
      <c r="BG20">
        <f t="shared" si="4"/>
        <v>165</v>
      </c>
    </row>
    <row r="21" spans="1:59" ht="16.2" thickBot="1" x14ac:dyDescent="0.35">
      <c r="A21" s="11">
        <v>16</v>
      </c>
      <c r="C21" s="2">
        <v>3</v>
      </c>
      <c r="D21" s="2">
        <v>3</v>
      </c>
      <c r="E21" s="2">
        <v>3</v>
      </c>
      <c r="F21" s="2">
        <v>3</v>
      </c>
      <c r="G21" s="2">
        <v>3</v>
      </c>
      <c r="H21" s="2">
        <v>3</v>
      </c>
      <c r="I21" s="2">
        <v>3</v>
      </c>
      <c r="J21" s="2">
        <v>3</v>
      </c>
      <c r="K21" s="2">
        <v>3</v>
      </c>
      <c r="L21" s="2">
        <v>3</v>
      </c>
      <c r="M21" s="2">
        <v>4</v>
      </c>
      <c r="N21" s="2">
        <v>3</v>
      </c>
      <c r="O21" s="2">
        <v>3</v>
      </c>
      <c r="P21" s="2">
        <v>3</v>
      </c>
      <c r="Q21" s="2">
        <v>2</v>
      </c>
      <c r="R21" s="2">
        <v>3</v>
      </c>
      <c r="S21" s="2">
        <v>3</v>
      </c>
      <c r="T21" s="2">
        <v>1</v>
      </c>
      <c r="U21" s="2">
        <v>1</v>
      </c>
      <c r="V21" s="2">
        <v>4</v>
      </c>
      <c r="W21" s="13">
        <f t="shared" si="0"/>
        <v>57</v>
      </c>
      <c r="X21">
        <f t="shared" si="5"/>
        <v>9</v>
      </c>
      <c r="Y21" s="11">
        <v>16</v>
      </c>
      <c r="Z21">
        <f t="shared" si="1"/>
        <v>3249</v>
      </c>
      <c r="AA21" s="3">
        <v>5</v>
      </c>
      <c r="AB21" s="3">
        <v>5</v>
      </c>
      <c r="AC21" s="3">
        <v>5</v>
      </c>
      <c r="AD21" s="3">
        <v>5</v>
      </c>
      <c r="AE21" s="3">
        <v>5</v>
      </c>
      <c r="AF21" s="3">
        <v>5</v>
      </c>
      <c r="AG21" s="3">
        <v>5</v>
      </c>
      <c r="AH21" s="3">
        <v>5</v>
      </c>
      <c r="AI21" s="3">
        <v>5</v>
      </c>
      <c r="AJ21" s="3">
        <v>5</v>
      </c>
      <c r="AK21" s="3">
        <v>5</v>
      </c>
      <c r="AL21" s="3">
        <v>5</v>
      </c>
      <c r="AM21" s="3">
        <v>5</v>
      </c>
      <c r="AN21" s="3">
        <v>5</v>
      </c>
      <c r="AO21" s="14">
        <v>2</v>
      </c>
      <c r="AP21" s="14">
        <v>3</v>
      </c>
      <c r="AQ21" s="14">
        <v>3</v>
      </c>
      <c r="AR21" s="14">
        <v>1</v>
      </c>
      <c r="AS21" s="14">
        <v>1</v>
      </c>
      <c r="AT21" s="14">
        <v>4</v>
      </c>
      <c r="AU21" s="13">
        <f t="shared" si="2"/>
        <v>84</v>
      </c>
      <c r="AX21" s="8">
        <v>16</v>
      </c>
      <c r="AY21" s="10">
        <v>178</v>
      </c>
      <c r="AZ21" s="10">
        <v>189</v>
      </c>
      <c r="BA21" s="15">
        <f t="shared" si="3"/>
        <v>94.179894179894177</v>
      </c>
      <c r="BC21" s="8">
        <v>16</v>
      </c>
      <c r="BD21" s="10">
        <v>189</v>
      </c>
      <c r="BE21" s="10">
        <v>178</v>
      </c>
      <c r="BF21" s="6"/>
      <c r="BG21">
        <f t="shared" si="4"/>
        <v>171</v>
      </c>
    </row>
    <row r="22" spans="1:59" ht="16.2" thickBot="1" x14ac:dyDescent="0.35">
      <c r="A22" s="11">
        <v>17</v>
      </c>
      <c r="C22" s="2">
        <v>3</v>
      </c>
      <c r="D22" s="2">
        <v>3</v>
      </c>
      <c r="E22" s="2">
        <v>3</v>
      </c>
      <c r="F22" s="2">
        <v>3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3</v>
      </c>
      <c r="Q22" s="2">
        <v>2</v>
      </c>
      <c r="R22" s="2">
        <v>2</v>
      </c>
      <c r="S22" s="2">
        <v>2</v>
      </c>
      <c r="T22" s="2">
        <v>3</v>
      </c>
      <c r="U22" s="2">
        <v>5</v>
      </c>
      <c r="V22" s="2">
        <v>5</v>
      </c>
      <c r="W22" s="13">
        <f t="shared" si="0"/>
        <v>61</v>
      </c>
      <c r="X22">
        <f t="shared" si="5"/>
        <v>9</v>
      </c>
      <c r="Y22" s="11">
        <v>17</v>
      </c>
      <c r="Z22">
        <f t="shared" si="1"/>
        <v>3721</v>
      </c>
      <c r="AA22" s="3">
        <v>5</v>
      </c>
      <c r="AB22" s="3">
        <v>4</v>
      </c>
      <c r="AC22" s="3">
        <v>4</v>
      </c>
      <c r="AD22" s="3">
        <v>4</v>
      </c>
      <c r="AE22" s="3">
        <v>4</v>
      </c>
      <c r="AF22" s="3">
        <v>4</v>
      </c>
      <c r="AG22" s="3">
        <v>5</v>
      </c>
      <c r="AH22" s="3">
        <v>5</v>
      </c>
      <c r="AI22" s="3">
        <v>5</v>
      </c>
      <c r="AJ22" s="3">
        <v>5</v>
      </c>
      <c r="AK22" s="3">
        <v>5</v>
      </c>
      <c r="AL22" s="3">
        <v>5</v>
      </c>
      <c r="AM22" s="3">
        <v>5</v>
      </c>
      <c r="AN22" s="3">
        <v>5</v>
      </c>
      <c r="AO22" s="14">
        <v>2</v>
      </c>
      <c r="AP22" s="14">
        <v>2</v>
      </c>
      <c r="AQ22" s="14">
        <v>3</v>
      </c>
      <c r="AR22" s="14">
        <v>2</v>
      </c>
      <c r="AS22" s="14">
        <v>2</v>
      </c>
      <c r="AT22" s="14">
        <v>3</v>
      </c>
      <c r="AU22" s="13">
        <f t="shared" si="2"/>
        <v>79</v>
      </c>
      <c r="AX22" s="8">
        <v>17</v>
      </c>
      <c r="AY22" s="10">
        <v>189</v>
      </c>
      <c r="AZ22" s="10">
        <v>195</v>
      </c>
      <c r="BA22" s="15">
        <f t="shared" si="3"/>
        <v>96.92307692307692</v>
      </c>
      <c r="BC22" s="8">
        <v>17</v>
      </c>
      <c r="BD22" s="10">
        <v>195</v>
      </c>
      <c r="BE22" s="10">
        <v>189</v>
      </c>
      <c r="BF22" s="6"/>
      <c r="BG22">
        <f t="shared" si="4"/>
        <v>183</v>
      </c>
    </row>
    <row r="23" spans="1:59" ht="16.2" thickBot="1" x14ac:dyDescent="0.35">
      <c r="A23" s="11">
        <v>18</v>
      </c>
      <c r="C23" s="2">
        <v>3</v>
      </c>
      <c r="D23" s="2">
        <v>3</v>
      </c>
      <c r="E23" s="2">
        <v>3</v>
      </c>
      <c r="F23" s="2">
        <v>3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P23" s="2">
        <v>3</v>
      </c>
      <c r="Q23" s="2">
        <v>5</v>
      </c>
      <c r="R23" s="2">
        <v>5</v>
      </c>
      <c r="S23" s="2">
        <v>5</v>
      </c>
      <c r="T23" s="2">
        <v>5</v>
      </c>
      <c r="U23" s="2">
        <v>5</v>
      </c>
      <c r="V23" s="2">
        <v>5</v>
      </c>
      <c r="W23" s="13">
        <f t="shared" si="0"/>
        <v>72</v>
      </c>
      <c r="X23">
        <f t="shared" si="5"/>
        <v>9</v>
      </c>
      <c r="Y23" s="11">
        <v>18</v>
      </c>
      <c r="Z23">
        <f t="shared" si="1"/>
        <v>5184</v>
      </c>
      <c r="AA23" s="3">
        <v>4</v>
      </c>
      <c r="AB23" s="3">
        <v>5</v>
      </c>
      <c r="AC23" s="3">
        <v>5</v>
      </c>
      <c r="AD23" s="3">
        <v>5</v>
      </c>
      <c r="AE23" s="3">
        <v>5</v>
      </c>
      <c r="AF23" s="3">
        <v>5</v>
      </c>
      <c r="AG23" s="3">
        <v>4</v>
      </c>
      <c r="AH23" s="3">
        <v>5</v>
      </c>
      <c r="AI23" s="3">
        <v>4</v>
      </c>
      <c r="AJ23" s="3">
        <v>5</v>
      </c>
      <c r="AK23" s="3">
        <v>4</v>
      </c>
      <c r="AL23" s="3">
        <v>5</v>
      </c>
      <c r="AM23" s="3">
        <v>4</v>
      </c>
      <c r="AN23" s="3">
        <v>4</v>
      </c>
      <c r="AO23" s="14">
        <v>2</v>
      </c>
      <c r="AP23" s="14">
        <v>3</v>
      </c>
      <c r="AQ23" s="14">
        <v>2</v>
      </c>
      <c r="AR23" s="14">
        <v>2</v>
      </c>
      <c r="AS23" s="14">
        <v>2</v>
      </c>
      <c r="AT23" s="14">
        <v>3</v>
      </c>
      <c r="AU23" s="13">
        <f t="shared" si="2"/>
        <v>78</v>
      </c>
      <c r="AX23" s="8">
        <v>18</v>
      </c>
      <c r="AY23" s="10">
        <v>199</v>
      </c>
      <c r="AZ23" s="10">
        <v>199</v>
      </c>
      <c r="BA23" s="15">
        <f t="shared" si="3"/>
        <v>100</v>
      </c>
      <c r="BC23" s="8">
        <v>18</v>
      </c>
      <c r="BD23" s="10">
        <v>199</v>
      </c>
      <c r="BE23" s="10">
        <v>199</v>
      </c>
      <c r="BF23" s="6"/>
      <c r="BG23">
        <f t="shared" si="4"/>
        <v>216</v>
      </c>
    </row>
    <row r="24" spans="1:59" ht="16.2" thickBot="1" x14ac:dyDescent="0.35">
      <c r="A24" s="11">
        <v>19</v>
      </c>
      <c r="C24" s="2">
        <v>3</v>
      </c>
      <c r="D24" s="2">
        <v>3</v>
      </c>
      <c r="E24" s="2">
        <v>3</v>
      </c>
      <c r="F24" s="2">
        <v>3</v>
      </c>
      <c r="G24" s="2">
        <v>3</v>
      </c>
      <c r="H24" s="2">
        <v>3</v>
      </c>
      <c r="I24" s="2">
        <v>3</v>
      </c>
      <c r="J24" s="2">
        <v>3</v>
      </c>
      <c r="K24" s="2">
        <v>3</v>
      </c>
      <c r="L24" s="2">
        <v>3</v>
      </c>
      <c r="M24" s="2">
        <v>3</v>
      </c>
      <c r="N24" s="2">
        <v>3</v>
      </c>
      <c r="O24" s="2">
        <v>3</v>
      </c>
      <c r="P24" s="2">
        <v>3</v>
      </c>
      <c r="Q24" s="2">
        <v>5</v>
      </c>
      <c r="R24" s="2">
        <v>5</v>
      </c>
      <c r="S24" s="2">
        <v>5</v>
      </c>
      <c r="T24" s="2">
        <v>5</v>
      </c>
      <c r="U24" s="2">
        <v>2</v>
      </c>
      <c r="V24" s="2">
        <v>5</v>
      </c>
      <c r="W24" s="13">
        <f t="shared" si="0"/>
        <v>69</v>
      </c>
      <c r="X24">
        <f t="shared" si="5"/>
        <v>9</v>
      </c>
      <c r="Y24" s="11">
        <v>19</v>
      </c>
      <c r="Z24">
        <f t="shared" si="1"/>
        <v>4761</v>
      </c>
      <c r="AA24" s="3">
        <v>4</v>
      </c>
      <c r="AB24" s="3">
        <v>4</v>
      </c>
      <c r="AC24" s="3">
        <v>4</v>
      </c>
      <c r="AD24" s="3">
        <v>4</v>
      </c>
      <c r="AE24" s="3">
        <v>4</v>
      </c>
      <c r="AF24" s="3">
        <v>4</v>
      </c>
      <c r="AG24" s="3">
        <v>4</v>
      </c>
      <c r="AH24" s="3">
        <v>4</v>
      </c>
      <c r="AI24" s="3">
        <v>4</v>
      </c>
      <c r="AJ24" s="3">
        <v>4</v>
      </c>
      <c r="AK24" s="3">
        <v>4</v>
      </c>
      <c r="AL24" s="3">
        <v>4</v>
      </c>
      <c r="AM24" s="3">
        <v>4</v>
      </c>
      <c r="AN24" s="3">
        <v>4</v>
      </c>
      <c r="AO24" s="14">
        <v>3</v>
      </c>
      <c r="AP24" s="14">
        <v>1</v>
      </c>
      <c r="AQ24" s="14">
        <v>2</v>
      </c>
      <c r="AR24" s="14">
        <v>3</v>
      </c>
      <c r="AS24" s="14">
        <v>2</v>
      </c>
      <c r="AT24" s="14">
        <v>3</v>
      </c>
      <c r="AU24" s="13">
        <f t="shared" si="2"/>
        <v>70</v>
      </c>
      <c r="AX24" s="8">
        <v>19</v>
      </c>
      <c r="AY24" s="10">
        <v>201</v>
      </c>
      <c r="AZ24" s="10">
        <v>181</v>
      </c>
      <c r="BA24" s="15">
        <f t="shared" si="3"/>
        <v>111.04972375690608</v>
      </c>
      <c r="BC24" s="8">
        <v>19</v>
      </c>
      <c r="BD24" s="10">
        <v>181</v>
      </c>
      <c r="BE24" s="10">
        <v>201</v>
      </c>
      <c r="BF24" s="6"/>
      <c r="BG24">
        <f t="shared" si="4"/>
        <v>207</v>
      </c>
    </row>
    <row r="25" spans="1:59" ht="16.2" thickBot="1" x14ac:dyDescent="0.35">
      <c r="A25" s="11">
        <v>20</v>
      </c>
      <c r="C25" s="2">
        <v>3</v>
      </c>
      <c r="D25" s="2">
        <v>3</v>
      </c>
      <c r="E25" s="2">
        <v>3</v>
      </c>
      <c r="F25" s="2">
        <v>3</v>
      </c>
      <c r="G25" s="2">
        <v>3</v>
      </c>
      <c r="H25" s="2">
        <v>3</v>
      </c>
      <c r="I25" s="2">
        <v>1</v>
      </c>
      <c r="J25" s="2">
        <v>3</v>
      </c>
      <c r="K25" s="2">
        <v>3</v>
      </c>
      <c r="L25" s="2">
        <v>3</v>
      </c>
      <c r="M25" s="2">
        <v>3</v>
      </c>
      <c r="N25" s="2">
        <v>3</v>
      </c>
      <c r="O25" s="2">
        <v>3</v>
      </c>
      <c r="P25" s="2">
        <v>3</v>
      </c>
      <c r="Q25" s="2">
        <v>2</v>
      </c>
      <c r="R25" s="2">
        <v>3</v>
      </c>
      <c r="S25" s="2">
        <v>3</v>
      </c>
      <c r="T25" s="2">
        <v>4</v>
      </c>
      <c r="U25" s="2">
        <v>2</v>
      </c>
      <c r="V25" s="2">
        <v>3</v>
      </c>
      <c r="W25" s="13">
        <f t="shared" si="0"/>
        <v>57</v>
      </c>
      <c r="X25">
        <f t="shared" si="5"/>
        <v>9</v>
      </c>
      <c r="Y25" s="11">
        <v>20</v>
      </c>
      <c r="Z25">
        <f t="shared" si="1"/>
        <v>3249</v>
      </c>
      <c r="AA25" s="3">
        <v>4</v>
      </c>
      <c r="AB25" s="3">
        <v>5</v>
      </c>
      <c r="AC25" s="3">
        <v>5</v>
      </c>
      <c r="AD25" s="3">
        <v>5</v>
      </c>
      <c r="AE25" s="3">
        <v>5</v>
      </c>
      <c r="AF25" s="3">
        <v>5</v>
      </c>
      <c r="AG25" s="3">
        <v>5</v>
      </c>
      <c r="AH25" s="3">
        <v>5</v>
      </c>
      <c r="AI25" s="3">
        <v>5</v>
      </c>
      <c r="AJ25" s="3">
        <v>5</v>
      </c>
      <c r="AK25" s="3">
        <v>5</v>
      </c>
      <c r="AL25" s="3">
        <v>5</v>
      </c>
      <c r="AM25" s="3">
        <v>4</v>
      </c>
      <c r="AN25" s="3">
        <v>4</v>
      </c>
      <c r="AO25" s="14">
        <v>5</v>
      </c>
      <c r="AP25" s="14">
        <v>5</v>
      </c>
      <c r="AQ25" s="14">
        <v>5</v>
      </c>
      <c r="AR25" s="14">
        <v>5</v>
      </c>
      <c r="AS25" s="14">
        <v>5</v>
      </c>
      <c r="AT25" s="14">
        <v>5</v>
      </c>
      <c r="AU25" s="13">
        <f t="shared" si="2"/>
        <v>97</v>
      </c>
      <c r="AX25" s="8">
        <v>20</v>
      </c>
      <c r="AY25" s="10">
        <v>219</v>
      </c>
      <c r="AZ25" s="10">
        <v>227</v>
      </c>
      <c r="BA25" s="15">
        <f t="shared" si="3"/>
        <v>96.475770925110126</v>
      </c>
      <c r="BC25" s="8">
        <v>20</v>
      </c>
      <c r="BD25" s="10">
        <v>227</v>
      </c>
      <c r="BE25" s="10">
        <v>219</v>
      </c>
      <c r="BF25" s="6"/>
      <c r="BG25">
        <f t="shared" si="4"/>
        <v>171</v>
      </c>
    </row>
    <row r="26" spans="1:59" ht="16.2" thickBot="1" x14ac:dyDescent="0.35">
      <c r="A26" s="11">
        <v>21</v>
      </c>
      <c r="C26" s="2">
        <v>3</v>
      </c>
      <c r="D26" s="2">
        <v>3</v>
      </c>
      <c r="E26" s="2">
        <v>3</v>
      </c>
      <c r="F26" s="2">
        <v>3</v>
      </c>
      <c r="G26" s="2">
        <v>2</v>
      </c>
      <c r="H26" s="2">
        <v>3</v>
      </c>
      <c r="I26" s="2">
        <v>3</v>
      </c>
      <c r="J26" s="2">
        <v>3</v>
      </c>
      <c r="K26" s="2">
        <v>3</v>
      </c>
      <c r="L26" s="2">
        <v>3</v>
      </c>
      <c r="M26" s="2">
        <v>3</v>
      </c>
      <c r="N26" s="2">
        <v>3</v>
      </c>
      <c r="O26" s="2">
        <v>3</v>
      </c>
      <c r="P26" s="2">
        <v>3</v>
      </c>
      <c r="Q26" s="2">
        <v>2</v>
      </c>
      <c r="R26" s="2">
        <v>2</v>
      </c>
      <c r="S26" s="2">
        <v>2</v>
      </c>
      <c r="T26" s="2">
        <v>3</v>
      </c>
      <c r="U26" s="2">
        <v>2</v>
      </c>
      <c r="V26" s="2">
        <v>3</v>
      </c>
      <c r="W26" s="13">
        <f t="shared" si="0"/>
        <v>55</v>
      </c>
      <c r="X26">
        <f t="shared" si="5"/>
        <v>9</v>
      </c>
      <c r="Y26" s="11">
        <v>21</v>
      </c>
      <c r="Z26">
        <f t="shared" si="1"/>
        <v>3025</v>
      </c>
      <c r="AA26" s="3">
        <v>5</v>
      </c>
      <c r="AB26" s="3">
        <v>4</v>
      </c>
      <c r="AC26" s="3">
        <v>4</v>
      </c>
      <c r="AD26" s="3">
        <v>4</v>
      </c>
      <c r="AE26" s="3">
        <v>4</v>
      </c>
      <c r="AF26" s="3">
        <v>4</v>
      </c>
      <c r="AG26" s="3">
        <v>5</v>
      </c>
      <c r="AH26" s="3">
        <v>5</v>
      </c>
      <c r="AI26" s="3">
        <v>5</v>
      </c>
      <c r="AJ26" s="3">
        <v>5</v>
      </c>
      <c r="AK26" s="3">
        <v>5</v>
      </c>
      <c r="AL26" s="3">
        <v>5</v>
      </c>
      <c r="AM26" s="3">
        <v>5</v>
      </c>
      <c r="AN26" s="3">
        <v>5</v>
      </c>
      <c r="AO26" s="14">
        <v>5</v>
      </c>
      <c r="AP26" s="14">
        <v>5</v>
      </c>
      <c r="AQ26" s="14">
        <v>5</v>
      </c>
      <c r="AR26" s="14">
        <v>5</v>
      </c>
      <c r="AS26" s="14">
        <v>2</v>
      </c>
      <c r="AT26" s="14">
        <v>5</v>
      </c>
      <c r="AU26" s="13">
        <f t="shared" si="2"/>
        <v>92</v>
      </c>
      <c r="AX26" s="29" t="s">
        <v>41</v>
      </c>
      <c r="AY26" s="30"/>
      <c r="AZ26" s="31"/>
      <c r="BA26" s="15">
        <f>AVERAGE(BA6:BA25)</f>
        <v>75.24538896999654</v>
      </c>
      <c r="BC26" s="32"/>
      <c r="BD26" s="32"/>
      <c r="BF26" s="6"/>
      <c r="BG26">
        <f t="shared" si="4"/>
        <v>165</v>
      </c>
    </row>
    <row r="27" spans="1:59" x14ac:dyDescent="0.3">
      <c r="A27" s="11">
        <v>22</v>
      </c>
      <c r="C27" s="2">
        <v>3</v>
      </c>
      <c r="D27" s="2">
        <v>2</v>
      </c>
      <c r="E27" s="2">
        <v>3</v>
      </c>
      <c r="F27" s="2">
        <v>5</v>
      </c>
      <c r="G27" s="2">
        <v>3</v>
      </c>
      <c r="H27" s="2">
        <v>3</v>
      </c>
      <c r="I27" s="2">
        <v>3</v>
      </c>
      <c r="J27" s="2">
        <v>3</v>
      </c>
      <c r="K27" s="2">
        <v>3</v>
      </c>
      <c r="L27" s="2">
        <v>3</v>
      </c>
      <c r="M27" s="2">
        <v>3</v>
      </c>
      <c r="N27" s="2">
        <v>3</v>
      </c>
      <c r="O27" s="2">
        <v>3</v>
      </c>
      <c r="P27" s="2">
        <v>3</v>
      </c>
      <c r="Q27" s="2">
        <v>3</v>
      </c>
      <c r="R27" s="2">
        <v>3</v>
      </c>
      <c r="S27" s="2">
        <v>3</v>
      </c>
      <c r="T27" s="2">
        <v>3</v>
      </c>
      <c r="U27" s="2">
        <v>3</v>
      </c>
      <c r="V27" s="2">
        <v>3</v>
      </c>
      <c r="W27" s="13">
        <f t="shared" si="0"/>
        <v>61</v>
      </c>
      <c r="X27">
        <f t="shared" si="5"/>
        <v>9</v>
      </c>
      <c r="Y27" s="11">
        <v>22</v>
      </c>
      <c r="Z27">
        <f t="shared" si="1"/>
        <v>3721</v>
      </c>
      <c r="AA27" s="3">
        <v>4</v>
      </c>
      <c r="AB27" s="3">
        <v>5</v>
      </c>
      <c r="AC27" s="3">
        <v>5</v>
      </c>
      <c r="AD27" s="3">
        <v>5</v>
      </c>
      <c r="AE27" s="3">
        <v>5</v>
      </c>
      <c r="AF27" s="3">
        <v>5</v>
      </c>
      <c r="AG27" s="3">
        <v>4</v>
      </c>
      <c r="AH27" s="3">
        <v>5</v>
      </c>
      <c r="AI27" s="3">
        <v>4</v>
      </c>
      <c r="AJ27" s="3">
        <v>5</v>
      </c>
      <c r="AK27" s="3">
        <v>4</v>
      </c>
      <c r="AL27" s="3">
        <v>5</v>
      </c>
      <c r="AM27" s="3">
        <v>4</v>
      </c>
      <c r="AN27" s="3">
        <v>4</v>
      </c>
      <c r="AO27" s="14">
        <v>2</v>
      </c>
      <c r="AP27" s="14">
        <v>2</v>
      </c>
      <c r="AQ27" s="14">
        <v>2</v>
      </c>
      <c r="AR27" s="14">
        <v>2</v>
      </c>
      <c r="AS27" s="14">
        <v>2</v>
      </c>
      <c r="AT27" s="14">
        <v>3</v>
      </c>
      <c r="AU27" s="13">
        <f t="shared" si="2"/>
        <v>77</v>
      </c>
      <c r="BG27">
        <f t="shared" si="4"/>
        <v>183</v>
      </c>
    </row>
    <row r="28" spans="1:59" x14ac:dyDescent="0.3">
      <c r="A28" s="11">
        <v>23</v>
      </c>
      <c r="C28" s="2">
        <v>3</v>
      </c>
      <c r="D28" s="2">
        <v>3</v>
      </c>
      <c r="E28" s="2">
        <v>3</v>
      </c>
      <c r="F28" s="2">
        <v>3</v>
      </c>
      <c r="G28" s="2">
        <v>3</v>
      </c>
      <c r="H28" s="2">
        <v>3</v>
      </c>
      <c r="I28" s="2">
        <v>3</v>
      </c>
      <c r="J28" s="2">
        <v>3</v>
      </c>
      <c r="K28" s="2">
        <v>3</v>
      </c>
      <c r="L28" s="2">
        <v>3</v>
      </c>
      <c r="M28" s="2">
        <v>3</v>
      </c>
      <c r="N28" s="2">
        <v>3</v>
      </c>
      <c r="O28" s="2">
        <v>3</v>
      </c>
      <c r="P28" s="2">
        <v>3</v>
      </c>
      <c r="Q28" s="2">
        <v>3</v>
      </c>
      <c r="R28" s="2">
        <v>3</v>
      </c>
      <c r="S28" s="2">
        <v>4</v>
      </c>
      <c r="T28" s="2">
        <v>4</v>
      </c>
      <c r="U28" s="2">
        <v>3</v>
      </c>
      <c r="V28" s="2">
        <v>3</v>
      </c>
      <c r="W28" s="13">
        <f t="shared" si="0"/>
        <v>62</v>
      </c>
      <c r="X28">
        <f t="shared" si="5"/>
        <v>9</v>
      </c>
      <c r="Y28" s="11">
        <v>23</v>
      </c>
      <c r="Z28">
        <f t="shared" si="1"/>
        <v>3844</v>
      </c>
      <c r="AA28" s="3">
        <v>4</v>
      </c>
      <c r="AB28" s="3">
        <v>4</v>
      </c>
      <c r="AC28" s="3">
        <v>4</v>
      </c>
      <c r="AD28" s="3">
        <v>4</v>
      </c>
      <c r="AE28" s="3">
        <v>4</v>
      </c>
      <c r="AF28" s="3">
        <v>4</v>
      </c>
      <c r="AG28" s="3">
        <v>4</v>
      </c>
      <c r="AH28" s="3">
        <v>4</v>
      </c>
      <c r="AI28" s="3">
        <v>4</v>
      </c>
      <c r="AJ28" s="3">
        <v>4</v>
      </c>
      <c r="AK28" s="3">
        <v>4</v>
      </c>
      <c r="AL28" s="3">
        <v>4</v>
      </c>
      <c r="AM28" s="3">
        <v>4</v>
      </c>
      <c r="AN28" s="3">
        <v>4</v>
      </c>
      <c r="AO28" s="14">
        <v>3</v>
      </c>
      <c r="AP28" s="14">
        <v>2</v>
      </c>
      <c r="AQ28" s="14">
        <v>2</v>
      </c>
      <c r="AR28" s="14">
        <v>2</v>
      </c>
      <c r="AS28" s="14">
        <v>2</v>
      </c>
      <c r="AT28" s="14">
        <v>3</v>
      </c>
      <c r="AU28" s="13">
        <f t="shared" si="2"/>
        <v>70</v>
      </c>
      <c r="AY28">
        <f>AVERAGE(AY6:AY25)</f>
        <v>198.1</v>
      </c>
      <c r="AZ28">
        <f>AVERAGE(AZ6:AZ25)</f>
        <v>274.3</v>
      </c>
      <c r="BG28">
        <f t="shared" si="4"/>
        <v>186</v>
      </c>
    </row>
    <row r="29" spans="1:59" x14ac:dyDescent="0.3">
      <c r="A29" s="11">
        <v>24</v>
      </c>
      <c r="C29" s="2">
        <v>3</v>
      </c>
      <c r="D29" s="2">
        <v>3</v>
      </c>
      <c r="E29" s="2">
        <v>3</v>
      </c>
      <c r="F29" s="2">
        <v>3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3</v>
      </c>
      <c r="N29" s="2">
        <v>3</v>
      </c>
      <c r="O29" s="2">
        <v>3</v>
      </c>
      <c r="P29" s="2">
        <v>3</v>
      </c>
      <c r="Q29" s="2">
        <v>2</v>
      </c>
      <c r="R29" s="2">
        <v>2</v>
      </c>
      <c r="S29" s="2">
        <v>2</v>
      </c>
      <c r="T29" s="2">
        <v>2</v>
      </c>
      <c r="U29" s="2">
        <v>2</v>
      </c>
      <c r="V29" s="2">
        <v>2</v>
      </c>
      <c r="W29" s="13">
        <f t="shared" si="0"/>
        <v>54</v>
      </c>
      <c r="X29">
        <f t="shared" si="5"/>
        <v>9</v>
      </c>
      <c r="Y29" s="11">
        <v>24</v>
      </c>
      <c r="Z29">
        <f t="shared" si="1"/>
        <v>2916</v>
      </c>
      <c r="AA29" s="3">
        <v>5</v>
      </c>
      <c r="AB29" s="3">
        <v>5</v>
      </c>
      <c r="AC29" s="3">
        <v>5</v>
      </c>
      <c r="AD29" s="3">
        <v>5</v>
      </c>
      <c r="AE29" s="3">
        <v>5</v>
      </c>
      <c r="AF29" s="3">
        <v>5</v>
      </c>
      <c r="AG29" s="3">
        <v>5</v>
      </c>
      <c r="AH29" s="3">
        <v>5</v>
      </c>
      <c r="AI29" s="3">
        <v>5</v>
      </c>
      <c r="AJ29" s="3">
        <v>5</v>
      </c>
      <c r="AK29" s="3">
        <v>5</v>
      </c>
      <c r="AL29" s="3">
        <v>5</v>
      </c>
      <c r="AM29" s="3">
        <v>5</v>
      </c>
      <c r="AN29" s="3">
        <v>5</v>
      </c>
      <c r="AO29" s="14">
        <v>3</v>
      </c>
      <c r="AP29" s="14">
        <v>3</v>
      </c>
      <c r="AQ29" s="14">
        <v>3</v>
      </c>
      <c r="AR29" s="14">
        <v>3</v>
      </c>
      <c r="AS29" s="14">
        <v>3</v>
      </c>
      <c r="AT29" s="14">
        <v>3</v>
      </c>
      <c r="AU29" s="13">
        <f t="shared" si="2"/>
        <v>88</v>
      </c>
      <c r="BG29">
        <f t="shared" si="4"/>
        <v>162</v>
      </c>
    </row>
    <row r="30" spans="1:59" x14ac:dyDescent="0.3">
      <c r="A30" s="11">
        <v>25</v>
      </c>
      <c r="C30" s="2">
        <v>3</v>
      </c>
      <c r="D30" s="2">
        <v>3</v>
      </c>
      <c r="E30" s="2">
        <v>3</v>
      </c>
      <c r="F30" s="2">
        <v>3</v>
      </c>
      <c r="G30" s="2">
        <v>3</v>
      </c>
      <c r="H30" s="2">
        <v>3</v>
      </c>
      <c r="I30" s="2">
        <v>3</v>
      </c>
      <c r="J30" s="2">
        <v>3</v>
      </c>
      <c r="K30" s="2">
        <v>3</v>
      </c>
      <c r="L30" s="2">
        <v>3</v>
      </c>
      <c r="M30" s="2">
        <v>3</v>
      </c>
      <c r="N30" s="2">
        <v>3</v>
      </c>
      <c r="O30" s="2">
        <v>3</v>
      </c>
      <c r="P30" s="2">
        <v>3</v>
      </c>
      <c r="Q30" s="2">
        <v>4</v>
      </c>
      <c r="R30" s="2">
        <v>3</v>
      </c>
      <c r="S30" s="2">
        <v>2</v>
      </c>
      <c r="T30" s="2">
        <v>1</v>
      </c>
      <c r="U30" s="2">
        <v>1</v>
      </c>
      <c r="V30" s="2">
        <v>4</v>
      </c>
      <c r="W30" s="13">
        <f t="shared" si="0"/>
        <v>57</v>
      </c>
      <c r="X30">
        <f t="shared" si="5"/>
        <v>9</v>
      </c>
      <c r="Y30" s="11">
        <v>25</v>
      </c>
      <c r="Z30">
        <f t="shared" si="1"/>
        <v>3249</v>
      </c>
      <c r="AA30" s="3">
        <v>4</v>
      </c>
      <c r="AB30" s="3">
        <v>4</v>
      </c>
      <c r="AC30" s="3">
        <v>4</v>
      </c>
      <c r="AD30" s="3">
        <v>4</v>
      </c>
      <c r="AE30" s="3">
        <v>4</v>
      </c>
      <c r="AF30" s="3">
        <v>4</v>
      </c>
      <c r="AG30" s="3">
        <v>5</v>
      </c>
      <c r="AH30" s="3">
        <v>5</v>
      </c>
      <c r="AI30" s="3">
        <v>5</v>
      </c>
      <c r="AJ30" s="3">
        <v>5</v>
      </c>
      <c r="AK30" s="3">
        <v>5</v>
      </c>
      <c r="AL30" s="3">
        <v>5</v>
      </c>
      <c r="AM30" s="3">
        <v>4</v>
      </c>
      <c r="AN30" s="3">
        <v>4</v>
      </c>
      <c r="AO30" s="14">
        <v>3</v>
      </c>
      <c r="AP30" s="14">
        <v>1</v>
      </c>
      <c r="AQ30" s="14">
        <v>1</v>
      </c>
      <c r="AR30" s="14">
        <v>3</v>
      </c>
      <c r="AS30" s="14">
        <v>3</v>
      </c>
      <c r="AT30" s="14">
        <v>3</v>
      </c>
      <c r="AU30" s="13">
        <f t="shared" si="2"/>
        <v>76</v>
      </c>
      <c r="AY30">
        <f>SUM(AY6:AY25)</f>
        <v>3962</v>
      </c>
      <c r="AZ30">
        <f>SUM(AZ6:AZ25)</f>
        <v>5486</v>
      </c>
      <c r="BG30">
        <f t="shared" si="4"/>
        <v>171</v>
      </c>
    </row>
    <row r="31" spans="1:59" x14ac:dyDescent="0.3">
      <c r="A31" s="11">
        <v>26</v>
      </c>
      <c r="C31" s="2">
        <v>3</v>
      </c>
      <c r="D31" s="2">
        <v>3</v>
      </c>
      <c r="E31" s="2">
        <v>2</v>
      </c>
      <c r="F31" s="2">
        <v>3</v>
      </c>
      <c r="G31" s="2">
        <v>3</v>
      </c>
      <c r="H31" s="2">
        <v>3</v>
      </c>
      <c r="I31" s="2">
        <v>3</v>
      </c>
      <c r="J31" s="2">
        <v>3</v>
      </c>
      <c r="K31" s="2">
        <v>3</v>
      </c>
      <c r="L31" s="2">
        <v>3</v>
      </c>
      <c r="M31" s="2">
        <v>3</v>
      </c>
      <c r="N31" s="2">
        <v>3</v>
      </c>
      <c r="O31" s="2">
        <v>2</v>
      </c>
      <c r="P31" s="2">
        <v>2</v>
      </c>
      <c r="Q31" s="2">
        <v>3</v>
      </c>
      <c r="R31" s="2">
        <v>3</v>
      </c>
      <c r="S31" s="2">
        <v>4</v>
      </c>
      <c r="T31" s="2">
        <v>4</v>
      </c>
      <c r="U31" s="2">
        <v>3</v>
      </c>
      <c r="V31" s="2">
        <v>3</v>
      </c>
      <c r="W31" s="13">
        <f t="shared" si="0"/>
        <v>59</v>
      </c>
      <c r="X31">
        <f t="shared" si="5"/>
        <v>9</v>
      </c>
      <c r="Y31" s="11">
        <v>26</v>
      </c>
      <c r="Z31">
        <f t="shared" si="1"/>
        <v>3481</v>
      </c>
      <c r="AA31" s="3">
        <v>5</v>
      </c>
      <c r="AB31" s="3">
        <v>5</v>
      </c>
      <c r="AC31" s="3">
        <v>5</v>
      </c>
      <c r="AD31" s="3">
        <v>5</v>
      </c>
      <c r="AE31" s="3">
        <v>5</v>
      </c>
      <c r="AF31" s="3">
        <v>5</v>
      </c>
      <c r="AG31" s="3">
        <v>4</v>
      </c>
      <c r="AH31" s="3">
        <v>5</v>
      </c>
      <c r="AI31" s="3">
        <v>4</v>
      </c>
      <c r="AJ31" s="3">
        <v>5</v>
      </c>
      <c r="AK31" s="3">
        <v>4</v>
      </c>
      <c r="AL31" s="3">
        <v>5</v>
      </c>
      <c r="AM31" s="3">
        <v>5</v>
      </c>
      <c r="AN31" s="3">
        <v>5</v>
      </c>
      <c r="AO31" s="14">
        <v>2</v>
      </c>
      <c r="AP31" s="14">
        <v>2</v>
      </c>
      <c r="AQ31" s="14">
        <v>2</v>
      </c>
      <c r="AR31" s="14">
        <v>2</v>
      </c>
      <c r="AS31" s="14">
        <v>2</v>
      </c>
      <c r="AT31" s="14">
        <v>2</v>
      </c>
      <c r="AU31" s="13">
        <f t="shared" si="2"/>
        <v>79</v>
      </c>
      <c r="BG31">
        <f t="shared" si="4"/>
        <v>177</v>
      </c>
    </row>
    <row r="32" spans="1:59" x14ac:dyDescent="0.3">
      <c r="A32" s="11">
        <v>27</v>
      </c>
      <c r="C32" s="2">
        <v>3</v>
      </c>
      <c r="D32" s="2">
        <v>3</v>
      </c>
      <c r="E32" s="2">
        <v>3</v>
      </c>
      <c r="F32" s="2">
        <v>3</v>
      </c>
      <c r="G32" s="2">
        <v>3</v>
      </c>
      <c r="H32" s="2">
        <v>3</v>
      </c>
      <c r="I32" s="2">
        <v>3</v>
      </c>
      <c r="J32" s="2">
        <v>3</v>
      </c>
      <c r="K32" s="2">
        <v>3</v>
      </c>
      <c r="L32" s="2">
        <v>3</v>
      </c>
      <c r="M32" s="2">
        <v>3</v>
      </c>
      <c r="N32" s="2">
        <v>3</v>
      </c>
      <c r="O32" s="2">
        <v>3</v>
      </c>
      <c r="P32" s="2">
        <v>3</v>
      </c>
      <c r="Q32" s="2">
        <v>2</v>
      </c>
      <c r="R32" s="2">
        <v>3</v>
      </c>
      <c r="S32" s="2">
        <v>3</v>
      </c>
      <c r="T32" s="2">
        <v>3</v>
      </c>
      <c r="U32" s="2">
        <v>3</v>
      </c>
      <c r="V32" s="2">
        <v>3</v>
      </c>
      <c r="W32" s="13">
        <f t="shared" si="0"/>
        <v>59</v>
      </c>
      <c r="X32">
        <f t="shared" si="5"/>
        <v>9</v>
      </c>
      <c r="Y32" s="11">
        <v>27</v>
      </c>
      <c r="Z32">
        <f t="shared" si="1"/>
        <v>3481</v>
      </c>
      <c r="AA32" s="3">
        <v>4</v>
      </c>
      <c r="AB32" s="3">
        <v>4</v>
      </c>
      <c r="AC32" s="3">
        <v>4</v>
      </c>
      <c r="AD32" s="3">
        <v>4</v>
      </c>
      <c r="AE32" s="3">
        <v>4</v>
      </c>
      <c r="AF32" s="3">
        <v>4</v>
      </c>
      <c r="AG32" s="3">
        <v>4</v>
      </c>
      <c r="AH32" s="3">
        <v>4</v>
      </c>
      <c r="AI32" s="3">
        <v>4</v>
      </c>
      <c r="AJ32" s="3">
        <v>4</v>
      </c>
      <c r="AK32" s="3">
        <v>4</v>
      </c>
      <c r="AL32" s="3">
        <v>4</v>
      </c>
      <c r="AM32" s="3">
        <v>4</v>
      </c>
      <c r="AN32" s="3">
        <v>4</v>
      </c>
      <c r="AO32" s="14">
        <v>2</v>
      </c>
      <c r="AP32" s="14">
        <v>3</v>
      </c>
      <c r="AQ32" s="14">
        <v>3</v>
      </c>
      <c r="AR32" s="14">
        <v>1</v>
      </c>
      <c r="AS32" s="14">
        <v>1</v>
      </c>
      <c r="AT32" s="14">
        <v>4</v>
      </c>
      <c r="AU32" s="13">
        <f t="shared" si="2"/>
        <v>70</v>
      </c>
      <c r="BG32">
        <f t="shared" si="4"/>
        <v>177</v>
      </c>
    </row>
    <row r="33" spans="1:59" x14ac:dyDescent="0.3">
      <c r="A33" s="11">
        <v>28</v>
      </c>
      <c r="C33" s="2">
        <v>3</v>
      </c>
      <c r="D33" s="2">
        <v>2</v>
      </c>
      <c r="E33" s="2">
        <v>3</v>
      </c>
      <c r="F33" s="2">
        <v>2</v>
      </c>
      <c r="G33" s="2">
        <v>3</v>
      </c>
      <c r="H33" s="2">
        <v>2</v>
      </c>
      <c r="I33" s="2">
        <v>2</v>
      </c>
      <c r="J33" s="2">
        <v>3</v>
      </c>
      <c r="K33" s="2">
        <v>3</v>
      </c>
      <c r="L33" s="2">
        <v>3</v>
      </c>
      <c r="M33" s="2">
        <v>3</v>
      </c>
      <c r="N33" s="2">
        <v>2</v>
      </c>
      <c r="O33" s="2">
        <v>5</v>
      </c>
      <c r="P33" s="2">
        <v>5</v>
      </c>
      <c r="Q33" s="2">
        <v>2</v>
      </c>
      <c r="R33" s="2">
        <v>3</v>
      </c>
      <c r="S33" s="2">
        <v>3</v>
      </c>
      <c r="T33" s="2">
        <v>2</v>
      </c>
      <c r="U33" s="2">
        <v>3</v>
      </c>
      <c r="V33" s="2">
        <v>4</v>
      </c>
      <c r="W33" s="13">
        <f t="shared" si="0"/>
        <v>58</v>
      </c>
      <c r="X33">
        <f t="shared" si="5"/>
        <v>9</v>
      </c>
      <c r="Y33" s="11">
        <v>28</v>
      </c>
      <c r="Z33">
        <f t="shared" si="1"/>
        <v>3364</v>
      </c>
      <c r="AA33" s="3">
        <v>5</v>
      </c>
      <c r="AB33" s="3">
        <v>5</v>
      </c>
      <c r="AC33" s="3">
        <v>5</v>
      </c>
      <c r="AD33" s="3">
        <v>5</v>
      </c>
      <c r="AE33" s="3">
        <v>5</v>
      </c>
      <c r="AF33" s="3">
        <v>5</v>
      </c>
      <c r="AG33" s="3">
        <v>5</v>
      </c>
      <c r="AH33" s="3">
        <v>5</v>
      </c>
      <c r="AI33" s="3">
        <v>5</v>
      </c>
      <c r="AJ33" s="3">
        <v>5</v>
      </c>
      <c r="AK33" s="3">
        <v>5</v>
      </c>
      <c r="AL33" s="3">
        <v>5</v>
      </c>
      <c r="AM33" s="3">
        <v>5</v>
      </c>
      <c r="AN33" s="3">
        <v>5</v>
      </c>
      <c r="AO33" s="14">
        <v>2</v>
      </c>
      <c r="AP33" s="14">
        <v>2</v>
      </c>
      <c r="AQ33" s="14">
        <v>2</v>
      </c>
      <c r="AR33" s="14">
        <v>3</v>
      </c>
      <c r="AS33" s="14">
        <v>5</v>
      </c>
      <c r="AT33" s="14">
        <v>5</v>
      </c>
      <c r="AU33" s="13">
        <f t="shared" si="2"/>
        <v>89</v>
      </c>
      <c r="BG33">
        <f t="shared" si="4"/>
        <v>174</v>
      </c>
    </row>
    <row r="34" spans="1:59" x14ac:dyDescent="0.3">
      <c r="A34" s="11">
        <v>29</v>
      </c>
      <c r="C34" s="2">
        <v>3</v>
      </c>
      <c r="D34" s="2">
        <v>3</v>
      </c>
      <c r="E34" s="2">
        <v>2</v>
      </c>
      <c r="F34" s="2">
        <v>2</v>
      </c>
      <c r="G34" s="2">
        <v>2</v>
      </c>
      <c r="H34" s="2">
        <v>2</v>
      </c>
      <c r="I34" s="2">
        <v>2</v>
      </c>
      <c r="J34" s="2">
        <v>2</v>
      </c>
      <c r="K34" s="2">
        <v>2</v>
      </c>
      <c r="L34" s="2">
        <v>2</v>
      </c>
      <c r="M34" s="2">
        <v>2</v>
      </c>
      <c r="N34" s="2">
        <v>2</v>
      </c>
      <c r="O34" s="2">
        <v>5</v>
      </c>
      <c r="P34" s="2">
        <v>2</v>
      </c>
      <c r="Q34" s="2">
        <v>2</v>
      </c>
      <c r="R34" s="2">
        <v>2</v>
      </c>
      <c r="S34" s="2">
        <v>2</v>
      </c>
      <c r="T34" s="2">
        <v>2</v>
      </c>
      <c r="U34" s="2">
        <v>2</v>
      </c>
      <c r="V34" s="2">
        <v>2</v>
      </c>
      <c r="W34" s="13">
        <f t="shared" si="0"/>
        <v>45</v>
      </c>
      <c r="X34">
        <f t="shared" si="5"/>
        <v>9</v>
      </c>
      <c r="Y34" s="11">
        <v>29</v>
      </c>
      <c r="Z34">
        <f t="shared" si="1"/>
        <v>2025</v>
      </c>
      <c r="AA34" s="3">
        <v>5</v>
      </c>
      <c r="AB34" s="3">
        <v>4</v>
      </c>
      <c r="AC34" s="3">
        <v>4</v>
      </c>
      <c r="AD34" s="3">
        <v>4</v>
      </c>
      <c r="AE34" s="3">
        <v>4</v>
      </c>
      <c r="AF34" s="3">
        <v>4</v>
      </c>
      <c r="AG34" s="3">
        <v>5</v>
      </c>
      <c r="AH34" s="3">
        <v>5</v>
      </c>
      <c r="AI34" s="3">
        <v>5</v>
      </c>
      <c r="AJ34" s="3">
        <v>5</v>
      </c>
      <c r="AK34" s="3">
        <v>5</v>
      </c>
      <c r="AL34" s="3">
        <v>5</v>
      </c>
      <c r="AM34" s="3">
        <v>5</v>
      </c>
      <c r="AN34" s="3">
        <v>5</v>
      </c>
      <c r="AO34" s="14">
        <v>5</v>
      </c>
      <c r="AP34" s="14">
        <v>5</v>
      </c>
      <c r="AQ34" s="14">
        <v>5</v>
      </c>
      <c r="AR34" s="14">
        <v>5</v>
      </c>
      <c r="AS34" s="14">
        <v>5</v>
      </c>
      <c r="AT34" s="14">
        <v>5</v>
      </c>
      <c r="AU34" s="13">
        <f t="shared" si="2"/>
        <v>95</v>
      </c>
      <c r="BG34">
        <f t="shared" si="4"/>
        <v>135</v>
      </c>
    </row>
    <row r="35" spans="1:59" x14ac:dyDescent="0.3">
      <c r="A35" s="11">
        <v>30</v>
      </c>
      <c r="C35" s="2">
        <v>3</v>
      </c>
      <c r="D35" s="2">
        <v>3</v>
      </c>
      <c r="E35" s="2">
        <v>3</v>
      </c>
      <c r="F35" s="2">
        <v>3</v>
      </c>
      <c r="G35" s="2">
        <v>3</v>
      </c>
      <c r="H35" s="2">
        <v>2</v>
      </c>
      <c r="I35" s="2">
        <v>2</v>
      </c>
      <c r="J35" s="2">
        <v>2</v>
      </c>
      <c r="K35" s="2">
        <v>2</v>
      </c>
      <c r="L35" s="2">
        <v>3</v>
      </c>
      <c r="M35" s="2">
        <v>3</v>
      </c>
      <c r="N35" s="2">
        <v>2</v>
      </c>
      <c r="O35" s="2">
        <v>4</v>
      </c>
      <c r="P35" s="2">
        <v>2</v>
      </c>
      <c r="Q35" s="2">
        <v>3</v>
      </c>
      <c r="R35" s="2">
        <v>2</v>
      </c>
      <c r="S35" s="2">
        <v>2</v>
      </c>
      <c r="T35" s="2">
        <v>2</v>
      </c>
      <c r="U35" s="2">
        <v>2</v>
      </c>
      <c r="V35" s="2">
        <v>3</v>
      </c>
      <c r="W35" s="13">
        <f t="shared" si="0"/>
        <v>51</v>
      </c>
      <c r="X35">
        <f t="shared" si="5"/>
        <v>9</v>
      </c>
      <c r="Y35" s="11">
        <v>30</v>
      </c>
      <c r="Z35">
        <f t="shared" si="1"/>
        <v>2601</v>
      </c>
      <c r="AA35" s="3">
        <v>5</v>
      </c>
      <c r="AB35" s="3">
        <v>5</v>
      </c>
      <c r="AC35" s="3">
        <v>5</v>
      </c>
      <c r="AD35" s="3">
        <v>5</v>
      </c>
      <c r="AE35" s="3">
        <v>5</v>
      </c>
      <c r="AF35" s="3">
        <v>5</v>
      </c>
      <c r="AG35" s="3">
        <v>4</v>
      </c>
      <c r="AH35" s="3">
        <v>5</v>
      </c>
      <c r="AI35" s="3">
        <v>4</v>
      </c>
      <c r="AJ35" s="3">
        <v>5</v>
      </c>
      <c r="AK35" s="3">
        <v>4</v>
      </c>
      <c r="AL35" s="3">
        <v>5</v>
      </c>
      <c r="AM35" s="3">
        <v>5</v>
      </c>
      <c r="AN35" s="3">
        <v>5</v>
      </c>
      <c r="AO35" s="14">
        <v>5</v>
      </c>
      <c r="AP35" s="14">
        <v>5</v>
      </c>
      <c r="AQ35" s="14">
        <v>5</v>
      </c>
      <c r="AR35" s="14">
        <v>5</v>
      </c>
      <c r="AS35" s="14">
        <v>2</v>
      </c>
      <c r="AT35" s="14">
        <v>5</v>
      </c>
      <c r="AU35" s="13">
        <f t="shared" si="2"/>
        <v>94</v>
      </c>
      <c r="BG35">
        <f t="shared" si="4"/>
        <v>153</v>
      </c>
    </row>
    <row r="36" spans="1:59" x14ac:dyDescent="0.3">
      <c r="A36" s="11">
        <v>31</v>
      </c>
      <c r="C36" s="2">
        <v>3</v>
      </c>
      <c r="D36" s="2">
        <v>2</v>
      </c>
      <c r="E36" s="2">
        <v>2</v>
      </c>
      <c r="F36" s="2">
        <v>2</v>
      </c>
      <c r="G36" s="2">
        <v>3</v>
      </c>
      <c r="H36" s="2">
        <v>2</v>
      </c>
      <c r="I36" s="2">
        <v>3</v>
      </c>
      <c r="J36" s="2">
        <v>3</v>
      </c>
      <c r="K36" s="2">
        <v>3</v>
      </c>
      <c r="L36" s="2">
        <v>4</v>
      </c>
      <c r="M36" s="2">
        <v>2</v>
      </c>
      <c r="N36" s="2">
        <v>3</v>
      </c>
      <c r="O36" s="2">
        <v>3</v>
      </c>
      <c r="P36" s="2">
        <v>2</v>
      </c>
      <c r="Q36" s="2">
        <v>3</v>
      </c>
      <c r="R36" s="2">
        <v>2</v>
      </c>
      <c r="S36" s="2">
        <v>3</v>
      </c>
      <c r="T36" s="2">
        <v>3</v>
      </c>
      <c r="U36" s="2">
        <v>3</v>
      </c>
      <c r="V36" s="2">
        <v>4</v>
      </c>
      <c r="W36" s="13">
        <f t="shared" si="0"/>
        <v>55</v>
      </c>
      <c r="X36">
        <f t="shared" si="5"/>
        <v>9</v>
      </c>
      <c r="Y36" s="11">
        <v>31</v>
      </c>
      <c r="Z36">
        <f t="shared" si="1"/>
        <v>3025</v>
      </c>
      <c r="AA36" s="3">
        <v>5</v>
      </c>
      <c r="AB36" s="3">
        <v>4</v>
      </c>
      <c r="AC36" s="3">
        <v>4</v>
      </c>
      <c r="AD36" s="3">
        <v>4</v>
      </c>
      <c r="AE36" s="3">
        <v>4</v>
      </c>
      <c r="AF36" s="3">
        <v>4</v>
      </c>
      <c r="AG36" s="3">
        <v>4</v>
      </c>
      <c r="AH36" s="3">
        <v>4</v>
      </c>
      <c r="AI36" s="3">
        <v>4</v>
      </c>
      <c r="AJ36" s="3">
        <v>4</v>
      </c>
      <c r="AK36" s="3">
        <v>4</v>
      </c>
      <c r="AL36" s="3">
        <v>4</v>
      </c>
      <c r="AM36" s="3">
        <v>5</v>
      </c>
      <c r="AN36" s="3">
        <v>5</v>
      </c>
      <c r="AO36" s="14">
        <v>2</v>
      </c>
      <c r="AP36" s="14">
        <v>3</v>
      </c>
      <c r="AQ36" s="14">
        <v>3</v>
      </c>
      <c r="AR36" s="14">
        <v>4</v>
      </c>
      <c r="AS36" s="14">
        <v>2</v>
      </c>
      <c r="AT36" s="14">
        <v>3</v>
      </c>
      <c r="AU36" s="13">
        <f t="shared" si="2"/>
        <v>76</v>
      </c>
      <c r="BG36">
        <f t="shared" si="4"/>
        <v>165</v>
      </c>
    </row>
    <row r="37" spans="1:59" x14ac:dyDescent="0.3">
      <c r="A37" s="11">
        <v>32</v>
      </c>
      <c r="C37" s="2">
        <v>3</v>
      </c>
      <c r="D37" s="2">
        <v>3</v>
      </c>
      <c r="E37" s="2">
        <v>2</v>
      </c>
      <c r="F37" s="2">
        <v>2</v>
      </c>
      <c r="G37" s="2">
        <v>2</v>
      </c>
      <c r="H37" s="2">
        <v>2</v>
      </c>
      <c r="I37" s="2">
        <v>3</v>
      </c>
      <c r="J37" s="2">
        <v>2</v>
      </c>
      <c r="K37" s="2">
        <v>3</v>
      </c>
      <c r="L37" s="2">
        <v>2</v>
      </c>
      <c r="M37" s="2">
        <v>4</v>
      </c>
      <c r="N37" s="2">
        <v>2</v>
      </c>
      <c r="O37" s="2">
        <v>3</v>
      </c>
      <c r="P37" s="2">
        <v>3</v>
      </c>
      <c r="Q37" s="2">
        <v>2</v>
      </c>
      <c r="R37" s="2">
        <v>2</v>
      </c>
      <c r="S37" s="2">
        <v>3</v>
      </c>
      <c r="T37" s="2">
        <v>2</v>
      </c>
      <c r="U37" s="2">
        <v>3</v>
      </c>
      <c r="V37" s="2">
        <v>2</v>
      </c>
      <c r="W37" s="13">
        <f t="shared" si="0"/>
        <v>50</v>
      </c>
      <c r="X37">
        <f t="shared" si="5"/>
        <v>9</v>
      </c>
      <c r="Y37" s="11">
        <v>32</v>
      </c>
      <c r="Z37">
        <f t="shared" si="1"/>
        <v>2500</v>
      </c>
      <c r="AA37" s="3">
        <v>5</v>
      </c>
      <c r="AB37" s="3">
        <v>5</v>
      </c>
      <c r="AC37" s="3">
        <v>5</v>
      </c>
      <c r="AD37" s="3">
        <v>5</v>
      </c>
      <c r="AE37" s="3">
        <v>5</v>
      </c>
      <c r="AF37" s="3">
        <v>5</v>
      </c>
      <c r="AG37" s="3">
        <v>5</v>
      </c>
      <c r="AH37" s="3">
        <v>5</v>
      </c>
      <c r="AI37" s="3">
        <v>5</v>
      </c>
      <c r="AJ37" s="3">
        <v>5</v>
      </c>
      <c r="AK37" s="3">
        <v>5</v>
      </c>
      <c r="AL37" s="3">
        <v>5</v>
      </c>
      <c r="AM37" s="3">
        <v>5</v>
      </c>
      <c r="AN37" s="3">
        <v>5</v>
      </c>
      <c r="AO37" s="14">
        <v>2</v>
      </c>
      <c r="AP37" s="14">
        <v>2</v>
      </c>
      <c r="AQ37" s="14">
        <v>2</v>
      </c>
      <c r="AR37" s="14">
        <v>3</v>
      </c>
      <c r="AS37" s="14">
        <v>2</v>
      </c>
      <c r="AT37" s="14">
        <v>3</v>
      </c>
      <c r="AU37" s="13">
        <f t="shared" si="2"/>
        <v>84</v>
      </c>
      <c r="BG37">
        <f t="shared" si="4"/>
        <v>150</v>
      </c>
    </row>
    <row r="38" spans="1:59" x14ac:dyDescent="0.3">
      <c r="A38" s="11">
        <v>33</v>
      </c>
      <c r="C38" s="2">
        <v>3</v>
      </c>
      <c r="D38" s="2">
        <v>3</v>
      </c>
      <c r="E38" s="2">
        <v>2</v>
      </c>
      <c r="F38" s="2">
        <v>2</v>
      </c>
      <c r="G38" s="2">
        <v>2</v>
      </c>
      <c r="H38" s="2">
        <v>2</v>
      </c>
      <c r="I38" s="2">
        <v>3</v>
      </c>
      <c r="J38" s="2">
        <v>2</v>
      </c>
      <c r="K38" s="2">
        <v>3</v>
      </c>
      <c r="L38" s="2">
        <v>3</v>
      </c>
      <c r="M38" s="2">
        <v>4</v>
      </c>
      <c r="N38" s="2">
        <v>2</v>
      </c>
      <c r="O38" s="2">
        <v>4</v>
      </c>
      <c r="P38" s="2">
        <v>3</v>
      </c>
      <c r="Q38" s="2">
        <v>2</v>
      </c>
      <c r="R38" s="2">
        <v>2</v>
      </c>
      <c r="S38" s="2">
        <v>3</v>
      </c>
      <c r="T38" s="2">
        <v>2</v>
      </c>
      <c r="U38" s="2">
        <v>3</v>
      </c>
      <c r="V38" s="2">
        <v>3</v>
      </c>
      <c r="W38" s="13">
        <f t="shared" si="0"/>
        <v>53</v>
      </c>
      <c r="X38">
        <f t="shared" si="5"/>
        <v>9</v>
      </c>
      <c r="Y38" s="11">
        <v>33</v>
      </c>
      <c r="Z38">
        <f t="shared" si="1"/>
        <v>2809</v>
      </c>
      <c r="AA38" s="3">
        <v>4</v>
      </c>
      <c r="AB38" s="3">
        <v>4</v>
      </c>
      <c r="AC38" s="3">
        <v>4</v>
      </c>
      <c r="AD38" s="3">
        <v>4</v>
      </c>
      <c r="AE38" s="3">
        <v>4</v>
      </c>
      <c r="AF38" s="3">
        <v>4</v>
      </c>
      <c r="AG38" s="3">
        <v>5</v>
      </c>
      <c r="AH38" s="3">
        <v>5</v>
      </c>
      <c r="AI38" s="3">
        <v>5</v>
      </c>
      <c r="AJ38" s="3">
        <v>5</v>
      </c>
      <c r="AK38" s="3">
        <v>5</v>
      </c>
      <c r="AL38" s="3">
        <v>5</v>
      </c>
      <c r="AM38" s="3">
        <v>4</v>
      </c>
      <c r="AN38" s="3">
        <v>4</v>
      </c>
      <c r="AO38" s="14">
        <v>3</v>
      </c>
      <c r="AP38" s="14">
        <v>3</v>
      </c>
      <c r="AQ38" s="14">
        <v>3</v>
      </c>
      <c r="AR38" s="14">
        <v>3</v>
      </c>
      <c r="AS38" s="14">
        <v>3</v>
      </c>
      <c r="AT38" s="14">
        <v>3</v>
      </c>
      <c r="AU38" s="13">
        <f t="shared" si="2"/>
        <v>80</v>
      </c>
      <c r="BG38">
        <f t="shared" si="4"/>
        <v>159</v>
      </c>
    </row>
    <row r="39" spans="1:59" x14ac:dyDescent="0.3">
      <c r="A39" s="11">
        <v>34</v>
      </c>
      <c r="C39" s="2">
        <v>3</v>
      </c>
      <c r="D39" s="2">
        <v>3</v>
      </c>
      <c r="E39" s="2">
        <v>3</v>
      </c>
      <c r="F39" s="2">
        <v>2</v>
      </c>
      <c r="G39" s="2">
        <v>2</v>
      </c>
      <c r="H39" s="2">
        <v>2</v>
      </c>
      <c r="I39" s="2">
        <v>2</v>
      </c>
      <c r="J39" s="2">
        <v>2</v>
      </c>
      <c r="K39" s="2">
        <v>2</v>
      </c>
      <c r="L39" s="2">
        <v>2</v>
      </c>
      <c r="M39" s="2">
        <v>3</v>
      </c>
      <c r="N39" s="2">
        <v>2</v>
      </c>
      <c r="O39" s="2">
        <v>2</v>
      </c>
      <c r="P39" s="2">
        <v>2</v>
      </c>
      <c r="Q39" s="2">
        <v>2</v>
      </c>
      <c r="R39" s="2">
        <v>2</v>
      </c>
      <c r="S39" s="2">
        <v>2</v>
      </c>
      <c r="T39" s="2">
        <v>2</v>
      </c>
      <c r="U39" s="2">
        <v>2</v>
      </c>
      <c r="V39" s="2">
        <v>2</v>
      </c>
      <c r="W39" s="13">
        <f t="shared" si="0"/>
        <v>44</v>
      </c>
      <c r="X39">
        <f t="shared" si="5"/>
        <v>9</v>
      </c>
      <c r="Y39" s="11">
        <v>34</v>
      </c>
      <c r="Z39">
        <f t="shared" si="1"/>
        <v>1936</v>
      </c>
      <c r="AA39" s="3">
        <v>5</v>
      </c>
      <c r="AB39" s="3">
        <v>5</v>
      </c>
      <c r="AC39" s="3">
        <v>5</v>
      </c>
      <c r="AD39" s="3">
        <v>5</v>
      </c>
      <c r="AE39" s="3">
        <v>5</v>
      </c>
      <c r="AF39" s="3">
        <v>5</v>
      </c>
      <c r="AG39" s="3">
        <v>4</v>
      </c>
      <c r="AH39" s="3">
        <v>5</v>
      </c>
      <c r="AI39" s="3">
        <v>4</v>
      </c>
      <c r="AJ39" s="3">
        <v>5</v>
      </c>
      <c r="AK39" s="3">
        <v>4</v>
      </c>
      <c r="AL39" s="3">
        <v>5</v>
      </c>
      <c r="AM39" s="3">
        <v>5</v>
      </c>
      <c r="AN39" s="3">
        <v>5</v>
      </c>
      <c r="AO39" s="14">
        <v>3</v>
      </c>
      <c r="AP39" s="14">
        <v>3</v>
      </c>
      <c r="AQ39" s="14">
        <v>4</v>
      </c>
      <c r="AR39" s="14">
        <v>4</v>
      </c>
      <c r="AS39" s="14">
        <v>3</v>
      </c>
      <c r="AT39" s="14">
        <v>3</v>
      </c>
      <c r="AU39" s="13">
        <f t="shared" si="2"/>
        <v>87</v>
      </c>
      <c r="BG39">
        <f t="shared" si="4"/>
        <v>132</v>
      </c>
    </row>
    <row r="40" spans="1:59" x14ac:dyDescent="0.3">
      <c r="A40" s="11">
        <v>35</v>
      </c>
      <c r="C40" s="2">
        <v>3</v>
      </c>
      <c r="D40" s="2">
        <v>3</v>
      </c>
      <c r="E40" s="2">
        <v>3</v>
      </c>
      <c r="F40" s="2">
        <v>3</v>
      </c>
      <c r="G40" s="2">
        <v>3</v>
      </c>
      <c r="H40" s="2">
        <v>3</v>
      </c>
      <c r="I40" s="2">
        <v>3</v>
      </c>
      <c r="J40" s="2">
        <v>3</v>
      </c>
      <c r="K40" s="2">
        <v>3</v>
      </c>
      <c r="L40" s="2">
        <v>3</v>
      </c>
      <c r="M40" s="2">
        <v>3</v>
      </c>
      <c r="N40" s="2">
        <v>3</v>
      </c>
      <c r="O40" s="2">
        <v>1</v>
      </c>
      <c r="P40" s="2">
        <v>1</v>
      </c>
      <c r="Q40" s="2">
        <v>3</v>
      </c>
      <c r="R40" s="2">
        <v>3</v>
      </c>
      <c r="S40" s="2">
        <v>3</v>
      </c>
      <c r="T40" s="2">
        <v>3</v>
      </c>
      <c r="U40" s="2">
        <v>3</v>
      </c>
      <c r="V40" s="2">
        <v>3</v>
      </c>
      <c r="W40" s="13">
        <f t="shared" si="0"/>
        <v>56</v>
      </c>
      <c r="X40">
        <f t="shared" si="5"/>
        <v>9</v>
      </c>
      <c r="Y40" s="11">
        <v>35</v>
      </c>
      <c r="Z40">
        <f t="shared" si="1"/>
        <v>3136</v>
      </c>
      <c r="AA40" s="3">
        <v>4</v>
      </c>
      <c r="AB40" s="3">
        <v>4</v>
      </c>
      <c r="AC40" s="3">
        <v>4</v>
      </c>
      <c r="AD40" s="3">
        <v>4</v>
      </c>
      <c r="AE40" s="3">
        <v>4</v>
      </c>
      <c r="AF40" s="3">
        <v>4</v>
      </c>
      <c r="AG40" s="3">
        <v>4</v>
      </c>
      <c r="AH40" s="3">
        <v>4</v>
      </c>
      <c r="AI40" s="3">
        <v>4</v>
      </c>
      <c r="AJ40" s="3">
        <v>4</v>
      </c>
      <c r="AK40" s="3">
        <v>4</v>
      </c>
      <c r="AL40" s="3">
        <v>4</v>
      </c>
      <c r="AM40" s="3">
        <v>4</v>
      </c>
      <c r="AN40" s="3">
        <v>4</v>
      </c>
      <c r="AO40" s="14">
        <v>2</v>
      </c>
      <c r="AP40" s="14">
        <v>2</v>
      </c>
      <c r="AQ40" s="14">
        <v>2</v>
      </c>
      <c r="AR40" s="14">
        <v>2</v>
      </c>
      <c r="AS40" s="14">
        <v>2</v>
      </c>
      <c r="AT40" s="14">
        <v>2</v>
      </c>
      <c r="AU40" s="13">
        <f t="shared" si="2"/>
        <v>68</v>
      </c>
      <c r="BG40">
        <f t="shared" si="4"/>
        <v>168</v>
      </c>
    </row>
    <row r="41" spans="1:59" x14ac:dyDescent="0.3">
      <c r="A41" s="11">
        <v>36</v>
      </c>
      <c r="C41" s="2">
        <v>3</v>
      </c>
      <c r="D41" s="2">
        <v>3</v>
      </c>
      <c r="E41" s="2">
        <v>3</v>
      </c>
      <c r="F41" s="2">
        <v>2</v>
      </c>
      <c r="G41" s="2">
        <v>2</v>
      </c>
      <c r="H41" s="2">
        <v>3</v>
      </c>
      <c r="I41" s="2">
        <v>3</v>
      </c>
      <c r="J41" s="2">
        <v>3</v>
      </c>
      <c r="K41" s="2">
        <v>3</v>
      </c>
      <c r="L41" s="2">
        <v>4</v>
      </c>
      <c r="M41" s="2">
        <v>4</v>
      </c>
      <c r="N41" s="2">
        <v>3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3</v>
      </c>
      <c r="U41" s="2">
        <v>3</v>
      </c>
      <c r="V41" s="2">
        <v>4</v>
      </c>
      <c r="W41" s="13">
        <f t="shared" si="0"/>
        <v>61</v>
      </c>
      <c r="X41">
        <f t="shared" si="5"/>
        <v>9</v>
      </c>
      <c r="Y41" s="11">
        <v>36</v>
      </c>
      <c r="Z41">
        <f t="shared" si="1"/>
        <v>3721</v>
      </c>
      <c r="AA41" s="3">
        <v>4</v>
      </c>
      <c r="AB41" s="3">
        <v>5</v>
      </c>
      <c r="AC41" s="3">
        <v>5</v>
      </c>
      <c r="AD41" s="3">
        <v>5</v>
      </c>
      <c r="AE41" s="3">
        <v>5</v>
      </c>
      <c r="AF41" s="3">
        <v>5</v>
      </c>
      <c r="AG41" s="3">
        <v>5</v>
      </c>
      <c r="AH41" s="3">
        <v>5</v>
      </c>
      <c r="AI41" s="3">
        <v>5</v>
      </c>
      <c r="AJ41" s="3">
        <v>5</v>
      </c>
      <c r="AK41" s="3">
        <v>5</v>
      </c>
      <c r="AL41" s="3">
        <v>5</v>
      </c>
      <c r="AM41" s="3">
        <v>4</v>
      </c>
      <c r="AN41" s="3">
        <v>4</v>
      </c>
      <c r="AO41" s="14">
        <v>4</v>
      </c>
      <c r="AP41" s="14">
        <v>3</v>
      </c>
      <c r="AQ41" s="14">
        <v>2</v>
      </c>
      <c r="AR41" s="14">
        <v>1</v>
      </c>
      <c r="AS41" s="14">
        <v>1</v>
      </c>
      <c r="AT41" s="14">
        <v>4</v>
      </c>
      <c r="AU41" s="13">
        <f t="shared" si="2"/>
        <v>82</v>
      </c>
      <c r="BG41">
        <f t="shared" si="4"/>
        <v>183</v>
      </c>
    </row>
    <row r="42" spans="1:59" x14ac:dyDescent="0.3">
      <c r="A42" s="11">
        <v>37</v>
      </c>
      <c r="C42" s="2">
        <v>4</v>
      </c>
      <c r="D42" s="2">
        <v>2</v>
      </c>
      <c r="E42" s="2">
        <v>2</v>
      </c>
      <c r="F42" s="2">
        <v>1</v>
      </c>
      <c r="G42" s="2">
        <v>4</v>
      </c>
      <c r="H42" s="2">
        <v>2</v>
      </c>
      <c r="I42" s="2">
        <v>1</v>
      </c>
      <c r="J42" s="2">
        <v>1</v>
      </c>
      <c r="K42" s="2">
        <v>4</v>
      </c>
      <c r="L42" s="2">
        <v>4</v>
      </c>
      <c r="M42" s="2">
        <v>4</v>
      </c>
      <c r="N42" s="2">
        <v>4</v>
      </c>
      <c r="O42" s="2">
        <v>3</v>
      </c>
      <c r="P42" s="2">
        <v>3</v>
      </c>
      <c r="Q42" s="2">
        <v>4</v>
      </c>
      <c r="R42" s="2">
        <v>2</v>
      </c>
      <c r="S42" s="2">
        <v>1</v>
      </c>
      <c r="T42" s="2">
        <v>1</v>
      </c>
      <c r="U42" s="2">
        <v>4</v>
      </c>
      <c r="V42" s="2">
        <v>4</v>
      </c>
      <c r="W42" s="13">
        <f t="shared" si="0"/>
        <v>55</v>
      </c>
      <c r="X42">
        <f t="shared" si="5"/>
        <v>16</v>
      </c>
      <c r="Y42" s="11">
        <v>37</v>
      </c>
      <c r="Z42">
        <f t="shared" si="1"/>
        <v>3025</v>
      </c>
      <c r="AA42" s="3">
        <v>4</v>
      </c>
      <c r="AB42" s="3">
        <v>4</v>
      </c>
      <c r="AC42" s="3">
        <v>4</v>
      </c>
      <c r="AD42" s="3">
        <v>4</v>
      </c>
      <c r="AE42" s="3">
        <v>4</v>
      </c>
      <c r="AF42" s="3">
        <v>4</v>
      </c>
      <c r="AG42" s="3">
        <v>5</v>
      </c>
      <c r="AH42" s="3">
        <v>5</v>
      </c>
      <c r="AI42" s="3">
        <v>5</v>
      </c>
      <c r="AJ42" s="3">
        <v>5</v>
      </c>
      <c r="AK42" s="3">
        <v>5</v>
      </c>
      <c r="AL42" s="3">
        <v>5</v>
      </c>
      <c r="AM42" s="3">
        <v>4</v>
      </c>
      <c r="AN42" s="3">
        <v>4</v>
      </c>
      <c r="AO42" s="14">
        <v>3</v>
      </c>
      <c r="AP42" s="14">
        <v>3</v>
      </c>
      <c r="AQ42" s="14">
        <v>4</v>
      </c>
      <c r="AR42" s="14">
        <v>4</v>
      </c>
      <c r="AS42" s="14">
        <v>3</v>
      </c>
      <c r="AT42" s="14">
        <v>3</v>
      </c>
      <c r="AU42" s="13">
        <f t="shared" si="2"/>
        <v>82</v>
      </c>
      <c r="BG42">
        <f t="shared" si="4"/>
        <v>220</v>
      </c>
    </row>
    <row r="43" spans="1:59" x14ac:dyDescent="0.3">
      <c r="A43" s="11">
        <v>38</v>
      </c>
      <c r="C43" s="2">
        <v>2</v>
      </c>
      <c r="D43" s="2">
        <v>2</v>
      </c>
      <c r="E43" s="2">
        <v>2</v>
      </c>
      <c r="F43" s="2">
        <v>3</v>
      </c>
      <c r="G43" s="2">
        <v>3</v>
      </c>
      <c r="H43" s="2">
        <v>1</v>
      </c>
      <c r="I43" s="2">
        <v>3</v>
      </c>
      <c r="J43" s="2">
        <v>4</v>
      </c>
      <c r="K43" s="2">
        <v>3</v>
      </c>
      <c r="L43" s="2">
        <v>2</v>
      </c>
      <c r="M43" s="2">
        <v>1</v>
      </c>
      <c r="N43" s="2">
        <v>4</v>
      </c>
      <c r="O43" s="2">
        <v>2</v>
      </c>
      <c r="P43" s="2">
        <v>3</v>
      </c>
      <c r="Q43" s="2">
        <v>3</v>
      </c>
      <c r="R43" s="2">
        <v>1</v>
      </c>
      <c r="S43" s="2">
        <v>3</v>
      </c>
      <c r="T43" s="2">
        <v>4</v>
      </c>
      <c r="U43" s="2">
        <v>3</v>
      </c>
      <c r="V43" s="2">
        <v>2</v>
      </c>
      <c r="W43" s="13">
        <f t="shared" si="0"/>
        <v>51</v>
      </c>
      <c r="X43">
        <f t="shared" si="5"/>
        <v>4</v>
      </c>
      <c r="Y43" s="11">
        <v>38</v>
      </c>
      <c r="Z43">
        <f t="shared" si="1"/>
        <v>2601</v>
      </c>
      <c r="AA43" s="3">
        <v>4</v>
      </c>
      <c r="AB43" s="3">
        <v>5</v>
      </c>
      <c r="AC43" s="3">
        <v>5</v>
      </c>
      <c r="AD43" s="3">
        <v>5</v>
      </c>
      <c r="AE43" s="3">
        <v>5</v>
      </c>
      <c r="AF43" s="3">
        <v>5</v>
      </c>
      <c r="AG43" s="3">
        <v>4</v>
      </c>
      <c r="AH43" s="3">
        <v>5</v>
      </c>
      <c r="AI43" s="3">
        <v>4</v>
      </c>
      <c r="AJ43" s="3">
        <v>5</v>
      </c>
      <c r="AK43" s="3">
        <v>4</v>
      </c>
      <c r="AL43" s="3">
        <v>5</v>
      </c>
      <c r="AM43" s="3">
        <v>4</v>
      </c>
      <c r="AN43" s="3">
        <v>4</v>
      </c>
      <c r="AO43" s="14">
        <v>2</v>
      </c>
      <c r="AP43" s="14">
        <v>3</v>
      </c>
      <c r="AQ43" s="14">
        <v>3</v>
      </c>
      <c r="AR43" s="14">
        <v>3</v>
      </c>
      <c r="AS43" s="14">
        <v>3</v>
      </c>
      <c r="AT43" s="14">
        <v>3</v>
      </c>
      <c r="AU43" s="13">
        <f t="shared" si="2"/>
        <v>81</v>
      </c>
      <c r="BG43">
        <f t="shared" si="4"/>
        <v>102</v>
      </c>
    </row>
    <row r="44" spans="1:59" x14ac:dyDescent="0.3">
      <c r="A44" s="11">
        <v>39</v>
      </c>
      <c r="C44" s="2">
        <v>2</v>
      </c>
      <c r="D44" s="2">
        <v>3</v>
      </c>
      <c r="E44" s="2">
        <v>2</v>
      </c>
      <c r="F44" s="2">
        <v>2</v>
      </c>
      <c r="G44" s="2">
        <v>2</v>
      </c>
      <c r="H44" s="2">
        <v>3</v>
      </c>
      <c r="I44" s="2">
        <v>3</v>
      </c>
      <c r="J44" s="2">
        <v>3</v>
      </c>
      <c r="K44" s="2">
        <v>3</v>
      </c>
      <c r="L44" s="2">
        <v>4</v>
      </c>
      <c r="M44" s="2">
        <v>4</v>
      </c>
      <c r="N44" s="2">
        <v>3</v>
      </c>
      <c r="O44" s="2">
        <v>4</v>
      </c>
      <c r="P44" s="2">
        <v>3</v>
      </c>
      <c r="Q44" s="2">
        <v>2</v>
      </c>
      <c r="R44" s="2">
        <v>3</v>
      </c>
      <c r="S44" s="2">
        <v>3</v>
      </c>
      <c r="T44" s="2">
        <v>3</v>
      </c>
      <c r="U44" s="2">
        <v>3</v>
      </c>
      <c r="V44" s="2">
        <v>4</v>
      </c>
      <c r="W44" s="13">
        <f t="shared" si="0"/>
        <v>59</v>
      </c>
      <c r="X44">
        <f t="shared" si="5"/>
        <v>4</v>
      </c>
      <c r="Y44" s="11">
        <v>39</v>
      </c>
      <c r="Z44">
        <f t="shared" si="1"/>
        <v>3481</v>
      </c>
      <c r="AA44" s="3">
        <v>4</v>
      </c>
      <c r="AB44" s="3">
        <v>4</v>
      </c>
      <c r="AC44" s="3">
        <v>4</v>
      </c>
      <c r="AD44" s="3">
        <v>4</v>
      </c>
      <c r="AE44" s="3">
        <v>4</v>
      </c>
      <c r="AF44" s="3">
        <v>4</v>
      </c>
      <c r="AG44" s="3">
        <v>4</v>
      </c>
      <c r="AH44" s="3">
        <v>4</v>
      </c>
      <c r="AI44" s="3">
        <v>4</v>
      </c>
      <c r="AJ44" s="3">
        <v>4</v>
      </c>
      <c r="AK44" s="3">
        <v>4</v>
      </c>
      <c r="AL44" s="3">
        <v>4</v>
      </c>
      <c r="AM44" s="3">
        <v>4</v>
      </c>
      <c r="AN44" s="3">
        <v>4</v>
      </c>
      <c r="AO44" s="14">
        <v>2</v>
      </c>
      <c r="AP44" s="14">
        <v>3</v>
      </c>
      <c r="AQ44" s="14">
        <v>3</v>
      </c>
      <c r="AR44" s="14">
        <v>2</v>
      </c>
      <c r="AS44" s="14">
        <v>3</v>
      </c>
      <c r="AT44" s="14">
        <v>4</v>
      </c>
      <c r="AU44" s="13">
        <f t="shared" si="2"/>
        <v>73</v>
      </c>
      <c r="BG44">
        <f t="shared" si="4"/>
        <v>118</v>
      </c>
    </row>
    <row r="45" spans="1:59" x14ac:dyDescent="0.3">
      <c r="A45" s="11">
        <v>40</v>
      </c>
      <c r="C45" s="2">
        <v>3</v>
      </c>
      <c r="D45" s="2">
        <v>3</v>
      </c>
      <c r="E45" s="2">
        <v>2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3</v>
      </c>
      <c r="L45" s="2">
        <v>3</v>
      </c>
      <c r="M45" s="2">
        <v>3</v>
      </c>
      <c r="N45" s="2">
        <v>3</v>
      </c>
      <c r="O45" s="2">
        <v>3</v>
      </c>
      <c r="P45" s="2">
        <v>3</v>
      </c>
      <c r="Q45" s="2">
        <v>2</v>
      </c>
      <c r="R45" s="2">
        <v>3</v>
      </c>
      <c r="S45" s="2">
        <v>2</v>
      </c>
      <c r="T45" s="2">
        <v>2</v>
      </c>
      <c r="U45" s="2">
        <v>3</v>
      </c>
      <c r="V45" s="2">
        <v>3</v>
      </c>
      <c r="W45" s="13">
        <f t="shared" si="0"/>
        <v>52</v>
      </c>
      <c r="X45">
        <f t="shared" si="5"/>
        <v>9</v>
      </c>
      <c r="Y45" s="11">
        <v>40</v>
      </c>
      <c r="Z45">
        <f t="shared" si="1"/>
        <v>2704</v>
      </c>
      <c r="AA45" s="3">
        <v>4</v>
      </c>
      <c r="AB45" s="3">
        <v>5</v>
      </c>
      <c r="AC45" s="3">
        <v>5</v>
      </c>
      <c r="AD45" s="3">
        <v>5</v>
      </c>
      <c r="AE45" s="3">
        <v>5</v>
      </c>
      <c r="AF45" s="3">
        <v>5</v>
      </c>
      <c r="AG45" s="3">
        <v>5</v>
      </c>
      <c r="AH45" s="3">
        <v>5</v>
      </c>
      <c r="AI45" s="3">
        <v>5</v>
      </c>
      <c r="AJ45" s="3">
        <v>5</v>
      </c>
      <c r="AK45" s="3">
        <v>5</v>
      </c>
      <c r="AL45" s="3">
        <v>5</v>
      </c>
      <c r="AM45" s="3">
        <v>4</v>
      </c>
      <c r="AN45" s="3">
        <v>4</v>
      </c>
      <c r="AO45" s="14">
        <v>2</v>
      </c>
      <c r="AP45" s="14">
        <v>2</v>
      </c>
      <c r="AQ45" s="14">
        <v>2</v>
      </c>
      <c r="AR45" s="14">
        <v>2</v>
      </c>
      <c r="AS45" s="14">
        <v>2</v>
      </c>
      <c r="AT45" s="14">
        <v>2</v>
      </c>
      <c r="AU45" s="13">
        <f t="shared" si="2"/>
        <v>79</v>
      </c>
      <c r="BG45">
        <f t="shared" si="4"/>
        <v>156</v>
      </c>
    </row>
    <row r="46" spans="1:59" x14ac:dyDescent="0.3">
      <c r="A46" s="11">
        <v>41</v>
      </c>
      <c r="C46" s="2">
        <v>3</v>
      </c>
      <c r="D46" s="2">
        <v>2</v>
      </c>
      <c r="E46" s="2">
        <v>2</v>
      </c>
      <c r="F46" s="2">
        <v>2</v>
      </c>
      <c r="G46" s="2">
        <v>3</v>
      </c>
      <c r="H46" s="2">
        <v>2</v>
      </c>
      <c r="I46" s="2">
        <v>2</v>
      </c>
      <c r="J46" s="2">
        <v>2</v>
      </c>
      <c r="K46" s="2">
        <v>3</v>
      </c>
      <c r="L46" s="2">
        <v>3</v>
      </c>
      <c r="M46" s="2">
        <v>2</v>
      </c>
      <c r="N46" s="2">
        <v>3</v>
      </c>
      <c r="O46" s="2">
        <v>3</v>
      </c>
      <c r="P46" s="2">
        <v>2</v>
      </c>
      <c r="Q46" s="2">
        <v>3</v>
      </c>
      <c r="R46" s="2">
        <v>3</v>
      </c>
      <c r="S46" s="2">
        <v>4</v>
      </c>
      <c r="T46" s="2">
        <v>3</v>
      </c>
      <c r="U46" s="2">
        <v>4</v>
      </c>
      <c r="V46" s="2">
        <v>3</v>
      </c>
      <c r="W46" s="13">
        <f t="shared" si="0"/>
        <v>54</v>
      </c>
      <c r="X46">
        <f t="shared" si="5"/>
        <v>9</v>
      </c>
      <c r="Y46" s="11">
        <v>41</v>
      </c>
      <c r="Z46">
        <f t="shared" si="1"/>
        <v>2916</v>
      </c>
      <c r="AA46" s="3">
        <v>4</v>
      </c>
      <c r="AB46" s="3">
        <v>4</v>
      </c>
      <c r="AC46" s="3">
        <v>4</v>
      </c>
      <c r="AD46" s="3">
        <v>4</v>
      </c>
      <c r="AE46" s="3">
        <v>4</v>
      </c>
      <c r="AF46" s="3">
        <v>4</v>
      </c>
      <c r="AG46" s="3">
        <v>5</v>
      </c>
      <c r="AH46" s="3">
        <v>5</v>
      </c>
      <c r="AI46" s="3">
        <v>5</v>
      </c>
      <c r="AJ46" s="3">
        <v>5</v>
      </c>
      <c r="AK46" s="3">
        <v>5</v>
      </c>
      <c r="AL46" s="3">
        <v>5</v>
      </c>
      <c r="AM46" s="3">
        <v>4</v>
      </c>
      <c r="AN46" s="3">
        <v>4</v>
      </c>
      <c r="AO46" s="14">
        <v>3</v>
      </c>
      <c r="AP46" s="14">
        <v>2</v>
      </c>
      <c r="AQ46" s="14">
        <v>2</v>
      </c>
      <c r="AR46" s="14">
        <v>2</v>
      </c>
      <c r="AS46" s="14">
        <v>2</v>
      </c>
      <c r="AT46" s="14">
        <v>3</v>
      </c>
      <c r="AU46" s="13">
        <f t="shared" si="2"/>
        <v>76</v>
      </c>
      <c r="BG46">
        <f t="shared" si="4"/>
        <v>162</v>
      </c>
    </row>
    <row r="47" spans="1:59" x14ac:dyDescent="0.3">
      <c r="A47" s="11">
        <v>42</v>
      </c>
      <c r="C47" s="2">
        <v>1</v>
      </c>
      <c r="D47" s="2">
        <v>3</v>
      </c>
      <c r="E47" s="2">
        <v>3</v>
      </c>
      <c r="F47" s="2">
        <v>3</v>
      </c>
      <c r="G47" s="2">
        <v>1</v>
      </c>
      <c r="H47" s="2">
        <v>2</v>
      </c>
      <c r="I47" s="2">
        <v>3</v>
      </c>
      <c r="J47" s="2">
        <v>2</v>
      </c>
      <c r="K47" s="2">
        <v>3</v>
      </c>
      <c r="L47" s="2">
        <v>3</v>
      </c>
      <c r="M47" s="2">
        <v>4</v>
      </c>
      <c r="N47" s="2">
        <v>3</v>
      </c>
      <c r="O47" s="2">
        <v>4</v>
      </c>
      <c r="P47" s="2">
        <v>3</v>
      </c>
      <c r="Q47" s="2">
        <v>3</v>
      </c>
      <c r="R47" s="2">
        <v>3</v>
      </c>
      <c r="S47" s="2">
        <v>3</v>
      </c>
      <c r="T47" s="2">
        <v>3</v>
      </c>
      <c r="U47" s="2">
        <v>4</v>
      </c>
      <c r="V47" s="2">
        <v>3</v>
      </c>
      <c r="W47" s="13">
        <f t="shared" si="0"/>
        <v>57</v>
      </c>
      <c r="X47">
        <f t="shared" si="5"/>
        <v>1</v>
      </c>
      <c r="Y47" s="11">
        <v>42</v>
      </c>
      <c r="Z47">
        <f t="shared" si="1"/>
        <v>3249</v>
      </c>
      <c r="AA47" s="3">
        <v>4</v>
      </c>
      <c r="AB47" s="3">
        <v>5</v>
      </c>
      <c r="AC47" s="3">
        <v>5</v>
      </c>
      <c r="AD47" s="3">
        <v>5</v>
      </c>
      <c r="AE47" s="3">
        <v>5</v>
      </c>
      <c r="AF47" s="3">
        <v>5</v>
      </c>
      <c r="AG47" s="3">
        <v>4</v>
      </c>
      <c r="AH47" s="3">
        <v>5</v>
      </c>
      <c r="AI47" s="3">
        <v>4</v>
      </c>
      <c r="AJ47" s="3">
        <v>5</v>
      </c>
      <c r="AK47" s="3">
        <v>4</v>
      </c>
      <c r="AL47" s="3">
        <v>5</v>
      </c>
      <c r="AM47" s="3">
        <v>4</v>
      </c>
      <c r="AN47" s="3">
        <v>4</v>
      </c>
      <c r="AO47" s="14">
        <v>3</v>
      </c>
      <c r="AP47" s="14">
        <v>2</v>
      </c>
      <c r="AQ47" s="14">
        <v>3</v>
      </c>
      <c r="AR47" s="14">
        <v>3</v>
      </c>
      <c r="AS47" s="14">
        <v>3</v>
      </c>
      <c r="AT47" s="14">
        <v>4</v>
      </c>
      <c r="AU47" s="13">
        <f t="shared" si="2"/>
        <v>82</v>
      </c>
      <c r="BG47">
        <f t="shared" si="4"/>
        <v>57</v>
      </c>
    </row>
    <row r="48" spans="1:59" x14ac:dyDescent="0.3">
      <c r="A48" s="11">
        <v>43</v>
      </c>
      <c r="C48" s="2">
        <v>1</v>
      </c>
      <c r="D48" s="2">
        <v>1</v>
      </c>
      <c r="E48" s="2">
        <v>2</v>
      </c>
      <c r="F48" s="2">
        <v>2</v>
      </c>
      <c r="G48" s="2">
        <v>2</v>
      </c>
      <c r="H48" s="2">
        <v>5</v>
      </c>
      <c r="I48" s="2">
        <v>2</v>
      </c>
      <c r="J48" s="2">
        <v>2</v>
      </c>
      <c r="K48" s="2">
        <v>3</v>
      </c>
      <c r="L48" s="2">
        <v>3</v>
      </c>
      <c r="M48" s="2">
        <v>3</v>
      </c>
      <c r="N48" s="2">
        <v>3</v>
      </c>
      <c r="O48" s="2">
        <v>4</v>
      </c>
      <c r="P48" s="2">
        <v>3</v>
      </c>
      <c r="Q48" s="2">
        <v>3</v>
      </c>
      <c r="R48" s="2">
        <v>3</v>
      </c>
      <c r="S48" s="2">
        <v>2</v>
      </c>
      <c r="T48" s="2">
        <v>3</v>
      </c>
      <c r="U48" s="2">
        <v>3</v>
      </c>
      <c r="V48" s="2">
        <v>3</v>
      </c>
      <c r="W48" s="13">
        <f t="shared" si="0"/>
        <v>53</v>
      </c>
      <c r="X48">
        <f t="shared" si="5"/>
        <v>1</v>
      </c>
      <c r="Y48" s="11">
        <v>43</v>
      </c>
      <c r="Z48">
        <f t="shared" si="1"/>
        <v>2809</v>
      </c>
      <c r="AA48" s="3">
        <v>4</v>
      </c>
      <c r="AB48" s="3">
        <v>4</v>
      </c>
      <c r="AC48" s="3">
        <v>4</v>
      </c>
      <c r="AD48" s="3">
        <v>4</v>
      </c>
      <c r="AE48" s="3">
        <v>4</v>
      </c>
      <c r="AF48" s="3">
        <v>4</v>
      </c>
      <c r="AG48" s="3">
        <v>4</v>
      </c>
      <c r="AH48" s="3">
        <v>4</v>
      </c>
      <c r="AI48" s="3">
        <v>4</v>
      </c>
      <c r="AJ48" s="3">
        <v>4</v>
      </c>
      <c r="AK48" s="3">
        <v>4</v>
      </c>
      <c r="AL48" s="3">
        <v>4</v>
      </c>
      <c r="AM48" s="3">
        <v>4</v>
      </c>
      <c r="AN48" s="3">
        <v>4</v>
      </c>
      <c r="AO48" s="14">
        <v>3</v>
      </c>
      <c r="AP48" s="14">
        <v>3</v>
      </c>
      <c r="AQ48" s="14">
        <v>3</v>
      </c>
      <c r="AR48" s="14">
        <v>3</v>
      </c>
      <c r="AS48" s="14">
        <v>3</v>
      </c>
      <c r="AT48" s="14">
        <v>3</v>
      </c>
      <c r="AU48" s="13">
        <f t="shared" si="2"/>
        <v>74</v>
      </c>
      <c r="BG48">
        <f t="shared" si="4"/>
        <v>53</v>
      </c>
    </row>
    <row r="49" spans="1:59" x14ac:dyDescent="0.3">
      <c r="A49" s="11">
        <v>44</v>
      </c>
      <c r="C49" s="2">
        <v>5</v>
      </c>
      <c r="D49" s="2">
        <v>2</v>
      </c>
      <c r="E49" s="2">
        <v>2</v>
      </c>
      <c r="F49" s="2">
        <v>2</v>
      </c>
      <c r="G49" s="2">
        <v>3</v>
      </c>
      <c r="H49" s="2">
        <v>2</v>
      </c>
      <c r="I49" s="2">
        <v>2</v>
      </c>
      <c r="J49" s="2">
        <v>2</v>
      </c>
      <c r="K49" s="2">
        <v>3</v>
      </c>
      <c r="L49" s="2">
        <v>3</v>
      </c>
      <c r="M49" s="2">
        <v>2</v>
      </c>
      <c r="N49" s="2">
        <v>3</v>
      </c>
      <c r="O49" s="2">
        <v>3</v>
      </c>
      <c r="P49" s="2">
        <v>3</v>
      </c>
      <c r="Q49" s="2">
        <v>3</v>
      </c>
      <c r="R49" s="2">
        <v>3</v>
      </c>
      <c r="S49" s="2">
        <v>1</v>
      </c>
      <c r="T49" s="2">
        <v>3</v>
      </c>
      <c r="U49" s="2">
        <v>3</v>
      </c>
      <c r="V49" s="2">
        <v>3</v>
      </c>
      <c r="W49" s="13">
        <f t="shared" si="0"/>
        <v>53</v>
      </c>
      <c r="X49">
        <f t="shared" si="5"/>
        <v>25</v>
      </c>
      <c r="Y49" s="11">
        <v>44</v>
      </c>
      <c r="Z49">
        <f t="shared" si="1"/>
        <v>2809</v>
      </c>
      <c r="AA49" s="3">
        <v>4</v>
      </c>
      <c r="AB49" s="3">
        <v>5</v>
      </c>
      <c r="AC49" s="3">
        <v>5</v>
      </c>
      <c r="AD49" s="3">
        <v>5</v>
      </c>
      <c r="AE49" s="3">
        <v>5</v>
      </c>
      <c r="AF49" s="3">
        <v>5</v>
      </c>
      <c r="AG49" s="3">
        <v>5</v>
      </c>
      <c r="AH49" s="3">
        <v>5</v>
      </c>
      <c r="AI49" s="3">
        <v>5</v>
      </c>
      <c r="AJ49" s="3">
        <v>5</v>
      </c>
      <c r="AK49" s="3">
        <v>5</v>
      </c>
      <c r="AL49" s="3">
        <v>5</v>
      </c>
      <c r="AM49" s="3">
        <v>4</v>
      </c>
      <c r="AN49" s="3">
        <v>4</v>
      </c>
      <c r="AO49" s="14">
        <v>1</v>
      </c>
      <c r="AP49" s="14">
        <v>1</v>
      </c>
      <c r="AQ49" s="14">
        <v>3</v>
      </c>
      <c r="AR49" s="14">
        <v>3</v>
      </c>
      <c r="AS49" s="14">
        <v>3</v>
      </c>
      <c r="AT49" s="14">
        <v>3</v>
      </c>
      <c r="AU49" s="13">
        <f t="shared" si="2"/>
        <v>81</v>
      </c>
      <c r="BG49">
        <f t="shared" si="4"/>
        <v>265</v>
      </c>
    </row>
    <row r="50" spans="1:59" x14ac:dyDescent="0.3">
      <c r="A50" s="11">
        <v>45</v>
      </c>
      <c r="C50" s="2">
        <v>1</v>
      </c>
      <c r="D50" s="2">
        <v>2</v>
      </c>
      <c r="E50" s="2">
        <v>1</v>
      </c>
      <c r="F50" s="2">
        <v>3</v>
      </c>
      <c r="G50" s="2">
        <v>1</v>
      </c>
      <c r="H50" s="2">
        <v>2</v>
      </c>
      <c r="I50" s="2">
        <v>3</v>
      </c>
      <c r="J50" s="2">
        <v>2</v>
      </c>
      <c r="K50" s="2">
        <v>3</v>
      </c>
      <c r="L50" s="2">
        <v>3</v>
      </c>
      <c r="M50" s="2">
        <v>1</v>
      </c>
      <c r="N50" s="2">
        <v>3</v>
      </c>
      <c r="O50" s="2">
        <v>3</v>
      </c>
      <c r="P50" s="2">
        <v>3</v>
      </c>
      <c r="Q50" s="2">
        <v>3</v>
      </c>
      <c r="R50" s="2">
        <v>2</v>
      </c>
      <c r="S50" s="2">
        <v>5</v>
      </c>
      <c r="T50" s="2">
        <v>3</v>
      </c>
      <c r="U50" s="2">
        <v>3</v>
      </c>
      <c r="V50" s="2">
        <v>3</v>
      </c>
      <c r="W50" s="13">
        <f t="shared" si="0"/>
        <v>50</v>
      </c>
      <c r="X50">
        <f t="shared" si="5"/>
        <v>1</v>
      </c>
      <c r="Y50" s="11">
        <v>45</v>
      </c>
      <c r="Z50">
        <f t="shared" si="1"/>
        <v>2500</v>
      </c>
      <c r="AA50" s="3">
        <v>4</v>
      </c>
      <c r="AB50" s="3">
        <v>4</v>
      </c>
      <c r="AC50" s="3">
        <v>4</v>
      </c>
      <c r="AD50" s="3">
        <v>4</v>
      </c>
      <c r="AE50" s="3">
        <v>4</v>
      </c>
      <c r="AF50" s="3">
        <v>4</v>
      </c>
      <c r="AG50" s="3">
        <v>5</v>
      </c>
      <c r="AH50" s="3">
        <v>5</v>
      </c>
      <c r="AI50" s="3">
        <v>5</v>
      </c>
      <c r="AJ50" s="3">
        <v>5</v>
      </c>
      <c r="AK50" s="3">
        <v>5</v>
      </c>
      <c r="AL50" s="3">
        <v>5</v>
      </c>
      <c r="AM50" s="3">
        <v>4</v>
      </c>
      <c r="AN50" s="3">
        <v>4</v>
      </c>
      <c r="AO50" s="14">
        <v>2</v>
      </c>
      <c r="AP50" s="14">
        <v>2</v>
      </c>
      <c r="AQ50" s="14">
        <v>2</v>
      </c>
      <c r="AR50" s="14">
        <v>2</v>
      </c>
      <c r="AS50" s="14">
        <v>2</v>
      </c>
      <c r="AT50" s="14">
        <v>2</v>
      </c>
      <c r="AU50" s="13">
        <f t="shared" si="2"/>
        <v>74</v>
      </c>
      <c r="BG50">
        <f t="shared" si="4"/>
        <v>50</v>
      </c>
    </row>
    <row r="51" spans="1:59" x14ac:dyDescent="0.3">
      <c r="A51" s="11">
        <v>46</v>
      </c>
      <c r="C51" s="2">
        <v>2</v>
      </c>
      <c r="D51" s="2">
        <v>3</v>
      </c>
      <c r="E51" s="2">
        <v>1</v>
      </c>
      <c r="F51" s="2">
        <v>1</v>
      </c>
      <c r="G51" s="2">
        <v>1</v>
      </c>
      <c r="H51" s="2">
        <v>3</v>
      </c>
      <c r="I51" s="2">
        <v>1</v>
      </c>
      <c r="J51" s="2">
        <v>3</v>
      </c>
      <c r="K51" s="2">
        <v>3</v>
      </c>
      <c r="L51" s="2">
        <v>2</v>
      </c>
      <c r="M51" s="2">
        <v>5</v>
      </c>
      <c r="N51" s="2">
        <v>3</v>
      </c>
      <c r="O51" s="2">
        <v>3</v>
      </c>
      <c r="P51" s="2">
        <v>3</v>
      </c>
      <c r="Q51" s="2">
        <v>5</v>
      </c>
      <c r="R51" s="2">
        <v>1</v>
      </c>
      <c r="S51" s="2">
        <v>5</v>
      </c>
      <c r="T51" s="2">
        <v>1</v>
      </c>
      <c r="U51" s="2">
        <v>5</v>
      </c>
      <c r="V51" s="2">
        <v>3</v>
      </c>
      <c r="W51" s="13">
        <f t="shared" si="0"/>
        <v>54</v>
      </c>
      <c r="X51">
        <f t="shared" si="5"/>
        <v>4</v>
      </c>
      <c r="Y51" s="11">
        <v>46</v>
      </c>
      <c r="Z51">
        <f t="shared" si="1"/>
        <v>2916</v>
      </c>
      <c r="AA51" s="3">
        <v>4</v>
      </c>
      <c r="AB51" s="3">
        <v>5</v>
      </c>
      <c r="AC51" s="3">
        <v>5</v>
      </c>
      <c r="AD51" s="3">
        <v>5</v>
      </c>
      <c r="AE51" s="3">
        <v>5</v>
      </c>
      <c r="AF51" s="3">
        <v>5</v>
      </c>
      <c r="AG51" s="3">
        <v>4</v>
      </c>
      <c r="AH51" s="3">
        <v>5</v>
      </c>
      <c r="AI51" s="3">
        <v>4</v>
      </c>
      <c r="AJ51" s="3">
        <v>5</v>
      </c>
      <c r="AK51" s="3">
        <v>4</v>
      </c>
      <c r="AL51" s="3">
        <v>5</v>
      </c>
      <c r="AM51" s="3">
        <v>4</v>
      </c>
      <c r="AN51" s="3">
        <v>4</v>
      </c>
      <c r="AO51" s="14">
        <v>3</v>
      </c>
      <c r="AP51" s="14">
        <v>3</v>
      </c>
      <c r="AQ51" s="14">
        <v>1</v>
      </c>
      <c r="AR51" s="14">
        <v>3</v>
      </c>
      <c r="AS51" s="14">
        <v>4</v>
      </c>
      <c r="AT51" s="14">
        <v>3</v>
      </c>
      <c r="AU51" s="13">
        <f t="shared" si="2"/>
        <v>81</v>
      </c>
      <c r="BG51">
        <f t="shared" si="4"/>
        <v>108</v>
      </c>
    </row>
    <row r="52" spans="1:59" x14ac:dyDescent="0.3">
      <c r="A52" s="11">
        <v>47</v>
      </c>
      <c r="C52" s="2">
        <v>2</v>
      </c>
      <c r="D52" s="2">
        <v>2</v>
      </c>
      <c r="E52" s="2">
        <v>2</v>
      </c>
      <c r="F52" s="2">
        <v>1</v>
      </c>
      <c r="G52" s="2">
        <v>1</v>
      </c>
      <c r="H52" s="2">
        <v>1</v>
      </c>
      <c r="I52" s="2">
        <v>5</v>
      </c>
      <c r="J52" s="2">
        <v>5</v>
      </c>
      <c r="K52" s="2">
        <v>5</v>
      </c>
      <c r="L52" s="2">
        <v>1</v>
      </c>
      <c r="M52" s="2">
        <v>5</v>
      </c>
      <c r="N52" s="2">
        <v>1</v>
      </c>
      <c r="O52" s="2">
        <v>5</v>
      </c>
      <c r="P52" s="2">
        <v>3</v>
      </c>
      <c r="Q52" s="2">
        <v>3</v>
      </c>
      <c r="R52" s="2">
        <v>2</v>
      </c>
      <c r="S52" s="2">
        <v>1</v>
      </c>
      <c r="T52" s="2">
        <v>4</v>
      </c>
      <c r="U52" s="2">
        <v>5</v>
      </c>
      <c r="V52" s="2">
        <v>1</v>
      </c>
      <c r="W52" s="13">
        <f t="shared" si="0"/>
        <v>55</v>
      </c>
      <c r="X52">
        <f t="shared" si="5"/>
        <v>4</v>
      </c>
      <c r="Y52" s="11">
        <v>47</v>
      </c>
      <c r="Z52">
        <f t="shared" si="1"/>
        <v>3025</v>
      </c>
      <c r="AA52" s="3">
        <v>4</v>
      </c>
      <c r="AB52" s="3">
        <v>4</v>
      </c>
      <c r="AC52" s="3">
        <v>2</v>
      </c>
      <c r="AD52" s="3">
        <v>4</v>
      </c>
      <c r="AE52" s="3">
        <v>4</v>
      </c>
      <c r="AF52" s="3">
        <v>4</v>
      </c>
      <c r="AG52" s="3">
        <v>4</v>
      </c>
      <c r="AH52" s="3">
        <v>4</v>
      </c>
      <c r="AI52" s="3">
        <v>4</v>
      </c>
      <c r="AJ52" s="3">
        <v>4</v>
      </c>
      <c r="AK52" s="3">
        <v>4</v>
      </c>
      <c r="AL52" s="3">
        <v>4</v>
      </c>
      <c r="AM52" s="3">
        <v>4</v>
      </c>
      <c r="AN52" s="3">
        <v>4</v>
      </c>
      <c r="AO52" s="14">
        <v>2</v>
      </c>
      <c r="AP52" s="14">
        <v>2</v>
      </c>
      <c r="AQ52" s="14">
        <v>3</v>
      </c>
      <c r="AR52" s="14">
        <v>3</v>
      </c>
      <c r="AS52" s="14">
        <v>3</v>
      </c>
      <c r="AT52" s="14">
        <v>3</v>
      </c>
      <c r="AU52" s="13">
        <f t="shared" si="2"/>
        <v>70</v>
      </c>
      <c r="BG52">
        <f t="shared" si="4"/>
        <v>110</v>
      </c>
    </row>
    <row r="53" spans="1:59" x14ac:dyDescent="0.3">
      <c r="A53" s="11">
        <v>48</v>
      </c>
      <c r="C53" s="2">
        <v>3</v>
      </c>
      <c r="D53" s="2">
        <v>4</v>
      </c>
      <c r="E53" s="2">
        <v>2</v>
      </c>
      <c r="F53" s="2">
        <v>2</v>
      </c>
      <c r="G53" s="2">
        <v>3</v>
      </c>
      <c r="H53" s="2">
        <v>1</v>
      </c>
      <c r="I53" s="2">
        <v>3</v>
      </c>
      <c r="J53" s="2">
        <v>1</v>
      </c>
      <c r="K53" s="2">
        <v>3</v>
      </c>
      <c r="L53" s="2">
        <v>2</v>
      </c>
      <c r="M53" s="2">
        <v>1</v>
      </c>
      <c r="N53" s="2">
        <v>4</v>
      </c>
      <c r="O53" s="2">
        <v>5</v>
      </c>
      <c r="P53" s="2">
        <v>1</v>
      </c>
      <c r="Q53" s="2">
        <v>3</v>
      </c>
      <c r="R53" s="2">
        <v>2</v>
      </c>
      <c r="S53" s="2">
        <v>1</v>
      </c>
      <c r="T53" s="2">
        <v>4</v>
      </c>
      <c r="U53" s="2">
        <v>5</v>
      </c>
      <c r="V53" s="2">
        <v>1</v>
      </c>
      <c r="W53" s="13">
        <f t="shared" si="0"/>
        <v>51</v>
      </c>
      <c r="X53">
        <f t="shared" si="5"/>
        <v>9</v>
      </c>
      <c r="Y53" s="11">
        <v>48</v>
      </c>
      <c r="Z53">
        <f t="shared" si="1"/>
        <v>2601</v>
      </c>
      <c r="AA53" s="3">
        <v>1</v>
      </c>
      <c r="AB53" s="3">
        <v>1</v>
      </c>
      <c r="AC53" s="3">
        <v>5</v>
      </c>
      <c r="AD53" s="3">
        <v>3</v>
      </c>
      <c r="AE53" s="3">
        <v>5</v>
      </c>
      <c r="AF53" s="3">
        <v>5</v>
      </c>
      <c r="AG53" s="3">
        <v>5</v>
      </c>
      <c r="AH53" s="3">
        <v>5</v>
      </c>
      <c r="AI53" s="3">
        <v>5</v>
      </c>
      <c r="AJ53" s="3">
        <v>5</v>
      </c>
      <c r="AK53" s="3">
        <v>5</v>
      </c>
      <c r="AL53" s="3">
        <v>5</v>
      </c>
      <c r="AM53" s="3">
        <v>1</v>
      </c>
      <c r="AN53" s="3">
        <v>1</v>
      </c>
      <c r="AO53" s="14">
        <v>2</v>
      </c>
      <c r="AP53" s="14">
        <v>2</v>
      </c>
      <c r="AQ53" s="14">
        <v>3</v>
      </c>
      <c r="AR53" s="14">
        <v>2</v>
      </c>
      <c r="AS53" s="14">
        <v>2</v>
      </c>
      <c r="AT53" s="14">
        <v>3</v>
      </c>
      <c r="AU53" s="13">
        <f t="shared" si="2"/>
        <v>66</v>
      </c>
      <c r="BG53">
        <f t="shared" si="4"/>
        <v>153</v>
      </c>
    </row>
    <row r="54" spans="1:59" x14ac:dyDescent="0.3">
      <c r="A54" s="11">
        <v>49</v>
      </c>
      <c r="C54" s="2">
        <v>5</v>
      </c>
      <c r="D54" s="2">
        <v>5</v>
      </c>
      <c r="E54" s="2">
        <v>5</v>
      </c>
      <c r="F54" s="2">
        <v>5</v>
      </c>
      <c r="G54" s="2">
        <v>5</v>
      </c>
      <c r="H54" s="2">
        <v>5</v>
      </c>
      <c r="I54" s="2">
        <v>5</v>
      </c>
      <c r="J54" s="2">
        <v>5</v>
      </c>
      <c r="K54" s="2">
        <v>5</v>
      </c>
      <c r="L54" s="2">
        <v>5</v>
      </c>
      <c r="M54" s="2">
        <v>5</v>
      </c>
      <c r="N54" s="2">
        <v>5</v>
      </c>
      <c r="O54" s="2">
        <v>5</v>
      </c>
      <c r="P54" s="2">
        <v>5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3</v>
      </c>
      <c r="W54" s="13">
        <f t="shared" si="0"/>
        <v>88</v>
      </c>
      <c r="X54">
        <f t="shared" si="5"/>
        <v>25</v>
      </c>
      <c r="Y54" s="11">
        <v>49</v>
      </c>
      <c r="Z54">
        <f t="shared" si="1"/>
        <v>7744</v>
      </c>
      <c r="AA54" s="14">
        <v>2</v>
      </c>
      <c r="AB54" s="14">
        <v>3</v>
      </c>
      <c r="AC54" s="14">
        <v>2</v>
      </c>
      <c r="AD54" s="14">
        <v>2</v>
      </c>
      <c r="AE54" s="14">
        <v>2</v>
      </c>
      <c r="AF54" s="14">
        <v>3</v>
      </c>
      <c r="AG54" s="14">
        <v>2</v>
      </c>
      <c r="AH54" s="14">
        <v>3</v>
      </c>
      <c r="AI54" s="14">
        <v>2</v>
      </c>
      <c r="AJ54" s="14">
        <v>2</v>
      </c>
      <c r="AK54" s="14">
        <v>2</v>
      </c>
      <c r="AL54" s="14">
        <v>3</v>
      </c>
      <c r="AM54" s="14">
        <v>2</v>
      </c>
      <c r="AN54" s="14">
        <v>3</v>
      </c>
      <c r="AO54" s="14">
        <v>2</v>
      </c>
      <c r="AP54" s="14">
        <v>3</v>
      </c>
      <c r="AQ54" s="14">
        <v>2</v>
      </c>
      <c r="AR54" s="14">
        <v>2</v>
      </c>
      <c r="AS54" s="14">
        <v>2</v>
      </c>
      <c r="AT54" s="14">
        <v>3</v>
      </c>
      <c r="AU54" s="13">
        <f t="shared" si="2"/>
        <v>47</v>
      </c>
      <c r="BG54">
        <f t="shared" si="4"/>
        <v>440</v>
      </c>
    </row>
    <row r="55" spans="1:59" x14ac:dyDescent="0.3">
      <c r="A55" s="11">
        <v>50</v>
      </c>
      <c r="C55" s="2">
        <v>5</v>
      </c>
      <c r="D55" s="2">
        <v>5</v>
      </c>
      <c r="E55" s="2">
        <v>5</v>
      </c>
      <c r="F55" s="2">
        <v>5</v>
      </c>
      <c r="G55" s="2">
        <v>5</v>
      </c>
      <c r="H55" s="2">
        <v>5</v>
      </c>
      <c r="I55" s="2">
        <v>5</v>
      </c>
      <c r="J55" s="2">
        <v>5</v>
      </c>
      <c r="K55" s="2">
        <v>5</v>
      </c>
      <c r="L55" s="2">
        <v>5</v>
      </c>
      <c r="M55" s="2">
        <v>5</v>
      </c>
      <c r="N55" s="2">
        <v>2</v>
      </c>
      <c r="O55" s="2">
        <v>5</v>
      </c>
      <c r="P55" s="2">
        <v>5</v>
      </c>
      <c r="Q55" s="2">
        <v>1</v>
      </c>
      <c r="R55" s="2">
        <v>1</v>
      </c>
      <c r="S55" s="2">
        <v>3</v>
      </c>
      <c r="T55" s="2">
        <v>3</v>
      </c>
      <c r="U55" s="2">
        <v>3</v>
      </c>
      <c r="V55" s="2">
        <v>3</v>
      </c>
      <c r="W55" s="13">
        <f t="shared" si="0"/>
        <v>81</v>
      </c>
      <c r="X55">
        <f t="shared" si="5"/>
        <v>25</v>
      </c>
      <c r="Y55" s="11">
        <v>50</v>
      </c>
      <c r="Z55">
        <f t="shared" si="1"/>
        <v>6561</v>
      </c>
      <c r="AA55" s="14">
        <v>3</v>
      </c>
      <c r="AB55" s="14">
        <v>1</v>
      </c>
      <c r="AC55" s="14">
        <v>2</v>
      </c>
      <c r="AD55" s="14">
        <v>3</v>
      </c>
      <c r="AE55" s="14">
        <v>2</v>
      </c>
      <c r="AF55" s="14">
        <v>3</v>
      </c>
      <c r="AG55" s="14">
        <v>3</v>
      </c>
      <c r="AH55" s="14">
        <v>1</v>
      </c>
      <c r="AI55" s="14">
        <v>2</v>
      </c>
      <c r="AJ55" s="14">
        <v>3</v>
      </c>
      <c r="AK55" s="14">
        <v>2</v>
      </c>
      <c r="AL55" s="14">
        <v>3</v>
      </c>
      <c r="AM55" s="14">
        <v>2</v>
      </c>
      <c r="AN55" s="14">
        <v>3</v>
      </c>
      <c r="AO55" s="14">
        <v>3</v>
      </c>
      <c r="AP55" s="14">
        <v>1</v>
      </c>
      <c r="AQ55" s="14">
        <v>2</v>
      </c>
      <c r="AR55" s="14">
        <v>3</v>
      </c>
      <c r="AS55" s="14">
        <v>2</v>
      </c>
      <c r="AT55" s="14">
        <v>3</v>
      </c>
      <c r="AU55" s="13">
        <f t="shared" si="2"/>
        <v>47</v>
      </c>
      <c r="BG55">
        <f t="shared" si="4"/>
        <v>405</v>
      </c>
    </row>
    <row r="56" spans="1:59" x14ac:dyDescent="0.3">
      <c r="A56" s="11">
        <v>51</v>
      </c>
      <c r="C56" s="2">
        <v>3</v>
      </c>
      <c r="D56" s="2">
        <v>3</v>
      </c>
      <c r="E56" s="2">
        <v>2</v>
      </c>
      <c r="F56" s="2">
        <v>2</v>
      </c>
      <c r="G56" s="2">
        <v>2</v>
      </c>
      <c r="H56" s="2">
        <v>2</v>
      </c>
      <c r="I56" s="2">
        <v>3</v>
      </c>
      <c r="J56" s="2">
        <v>2</v>
      </c>
      <c r="K56" s="2">
        <v>3</v>
      </c>
      <c r="L56" s="2">
        <v>3</v>
      </c>
      <c r="M56" s="2">
        <v>4</v>
      </c>
      <c r="N56" s="2">
        <v>2</v>
      </c>
      <c r="O56" s="2">
        <v>3</v>
      </c>
      <c r="P56" s="2">
        <v>3</v>
      </c>
      <c r="Q56" s="2">
        <v>2</v>
      </c>
      <c r="R56" s="2">
        <v>2</v>
      </c>
      <c r="S56" s="2">
        <v>2</v>
      </c>
      <c r="T56" s="2">
        <v>2</v>
      </c>
      <c r="U56" s="2">
        <v>2</v>
      </c>
      <c r="V56" s="2">
        <v>2</v>
      </c>
      <c r="W56" s="13">
        <f t="shared" si="0"/>
        <v>49</v>
      </c>
      <c r="X56">
        <f t="shared" si="5"/>
        <v>9</v>
      </c>
      <c r="Y56" s="11">
        <v>51</v>
      </c>
      <c r="Z56">
        <f t="shared" si="1"/>
        <v>2401</v>
      </c>
      <c r="AA56" s="14">
        <v>5</v>
      </c>
      <c r="AB56" s="14">
        <v>5</v>
      </c>
      <c r="AC56" s="14">
        <v>5</v>
      </c>
      <c r="AD56" s="14">
        <v>5</v>
      </c>
      <c r="AE56" s="14">
        <v>5</v>
      </c>
      <c r="AF56" s="14">
        <v>5</v>
      </c>
      <c r="AG56" s="14">
        <v>5</v>
      </c>
      <c r="AH56" s="14">
        <v>5</v>
      </c>
      <c r="AI56" s="14">
        <v>5</v>
      </c>
      <c r="AJ56" s="14">
        <v>5</v>
      </c>
      <c r="AK56" s="14">
        <v>5</v>
      </c>
      <c r="AL56" s="14">
        <v>5</v>
      </c>
      <c r="AM56" s="14">
        <v>5</v>
      </c>
      <c r="AN56" s="14">
        <v>5</v>
      </c>
      <c r="AO56" s="14">
        <v>5</v>
      </c>
      <c r="AP56" s="14">
        <v>5</v>
      </c>
      <c r="AQ56" s="14">
        <v>5</v>
      </c>
      <c r="AR56" s="14">
        <v>5</v>
      </c>
      <c r="AS56" s="14">
        <v>5</v>
      </c>
      <c r="AT56" s="14">
        <v>5</v>
      </c>
      <c r="AU56" s="13">
        <f t="shared" si="2"/>
        <v>100</v>
      </c>
      <c r="BG56">
        <f t="shared" si="4"/>
        <v>147</v>
      </c>
    </row>
    <row r="57" spans="1:59" x14ac:dyDescent="0.3">
      <c r="A57" s="11">
        <v>52</v>
      </c>
      <c r="C57" s="2">
        <v>3</v>
      </c>
      <c r="D57" s="2">
        <v>3</v>
      </c>
      <c r="E57" s="2">
        <v>3</v>
      </c>
      <c r="F57" s="2">
        <v>2</v>
      </c>
      <c r="G57" s="2">
        <v>2</v>
      </c>
      <c r="H57" s="2">
        <v>2</v>
      </c>
      <c r="I57" s="2">
        <v>2</v>
      </c>
      <c r="J57" s="2">
        <v>2</v>
      </c>
      <c r="K57" s="2">
        <v>2</v>
      </c>
      <c r="L57" s="2">
        <v>2</v>
      </c>
      <c r="M57" s="2">
        <v>3</v>
      </c>
      <c r="N57" s="2">
        <v>2</v>
      </c>
      <c r="O57" s="2">
        <v>3</v>
      </c>
      <c r="P57" s="2">
        <v>3</v>
      </c>
      <c r="Q57" s="2">
        <v>3</v>
      </c>
      <c r="R57" s="2">
        <v>3</v>
      </c>
      <c r="S57" s="2">
        <v>1</v>
      </c>
      <c r="T57" s="2">
        <v>3</v>
      </c>
      <c r="U57" s="2">
        <v>4</v>
      </c>
      <c r="V57" s="2">
        <v>3</v>
      </c>
      <c r="W57" s="13">
        <f t="shared" si="0"/>
        <v>51</v>
      </c>
      <c r="X57">
        <f t="shared" si="5"/>
        <v>9</v>
      </c>
      <c r="Y57" s="11">
        <v>52</v>
      </c>
      <c r="Z57">
        <f t="shared" si="1"/>
        <v>2601</v>
      </c>
      <c r="AA57" s="14">
        <v>5</v>
      </c>
      <c r="AB57" s="14">
        <v>5</v>
      </c>
      <c r="AC57" s="14">
        <v>5</v>
      </c>
      <c r="AD57" s="14">
        <v>5</v>
      </c>
      <c r="AE57" s="14">
        <v>2</v>
      </c>
      <c r="AF57" s="14">
        <v>5</v>
      </c>
      <c r="AG57" s="14">
        <v>5</v>
      </c>
      <c r="AH57" s="14">
        <v>5</v>
      </c>
      <c r="AI57" s="14">
        <v>5</v>
      </c>
      <c r="AJ57" s="14">
        <v>5</v>
      </c>
      <c r="AK57" s="14">
        <v>2</v>
      </c>
      <c r="AL57" s="14">
        <v>5</v>
      </c>
      <c r="AM57" s="14">
        <v>2</v>
      </c>
      <c r="AN57" s="14">
        <v>5</v>
      </c>
      <c r="AO57" s="14">
        <v>5</v>
      </c>
      <c r="AP57" s="14">
        <v>5</v>
      </c>
      <c r="AQ57" s="14">
        <v>5</v>
      </c>
      <c r="AR57" s="14">
        <v>5</v>
      </c>
      <c r="AS57" s="14">
        <v>2</v>
      </c>
      <c r="AT57" s="14">
        <v>5</v>
      </c>
      <c r="AU57" s="13">
        <f t="shared" si="2"/>
        <v>88</v>
      </c>
      <c r="BG57">
        <f t="shared" si="4"/>
        <v>153</v>
      </c>
    </row>
    <row r="58" spans="1:59" x14ac:dyDescent="0.3">
      <c r="A58" s="11">
        <v>53</v>
      </c>
      <c r="C58" s="2">
        <v>3</v>
      </c>
      <c r="D58" s="2">
        <v>3</v>
      </c>
      <c r="E58" s="2">
        <v>3</v>
      </c>
      <c r="F58" s="2">
        <v>3</v>
      </c>
      <c r="G58" s="2">
        <v>3</v>
      </c>
      <c r="H58" s="2">
        <v>3</v>
      </c>
      <c r="I58" s="2">
        <v>3</v>
      </c>
      <c r="J58" s="2">
        <v>3</v>
      </c>
      <c r="K58" s="2">
        <v>3</v>
      </c>
      <c r="L58" s="2">
        <v>3</v>
      </c>
      <c r="M58" s="2">
        <v>3</v>
      </c>
      <c r="N58" s="2">
        <v>3</v>
      </c>
      <c r="O58" s="2">
        <v>3</v>
      </c>
      <c r="P58" s="2">
        <v>3</v>
      </c>
      <c r="Q58" s="2">
        <v>2</v>
      </c>
      <c r="R58" s="2">
        <v>2</v>
      </c>
      <c r="S58" s="2">
        <v>3</v>
      </c>
      <c r="T58" s="2">
        <v>3</v>
      </c>
      <c r="U58" s="2">
        <v>3</v>
      </c>
      <c r="V58" s="2">
        <v>3</v>
      </c>
      <c r="W58" s="13">
        <f t="shared" si="0"/>
        <v>58</v>
      </c>
      <c r="X58">
        <f t="shared" si="5"/>
        <v>9</v>
      </c>
      <c r="Y58" s="11">
        <v>53</v>
      </c>
      <c r="Z58">
        <f t="shared" si="1"/>
        <v>3364</v>
      </c>
      <c r="AA58" s="3">
        <v>4</v>
      </c>
      <c r="AB58" s="3">
        <v>5</v>
      </c>
      <c r="AC58" s="3">
        <v>5</v>
      </c>
      <c r="AD58" s="3">
        <v>5</v>
      </c>
      <c r="AE58" s="3">
        <v>5</v>
      </c>
      <c r="AF58" s="3">
        <v>5</v>
      </c>
      <c r="AG58" s="3">
        <v>5</v>
      </c>
      <c r="AH58" s="3">
        <v>5</v>
      </c>
      <c r="AI58" s="3">
        <v>5</v>
      </c>
      <c r="AJ58" s="3">
        <v>5</v>
      </c>
      <c r="AK58" s="3">
        <v>5</v>
      </c>
      <c r="AL58" s="3">
        <v>5</v>
      </c>
      <c r="AM58" s="3">
        <v>4</v>
      </c>
      <c r="AN58" s="3">
        <v>4</v>
      </c>
      <c r="AO58" s="14">
        <v>2</v>
      </c>
      <c r="AP58" s="14">
        <v>2</v>
      </c>
      <c r="AQ58" s="14">
        <v>2</v>
      </c>
      <c r="AR58" s="14">
        <v>2</v>
      </c>
      <c r="AS58" s="14">
        <v>2</v>
      </c>
      <c r="AT58" s="14">
        <v>3</v>
      </c>
      <c r="AU58" s="13">
        <f t="shared" si="2"/>
        <v>80</v>
      </c>
      <c r="BG58">
        <f t="shared" si="4"/>
        <v>174</v>
      </c>
    </row>
    <row r="59" spans="1:59" x14ac:dyDescent="0.3">
      <c r="A59" s="11">
        <v>54</v>
      </c>
      <c r="C59" s="2">
        <v>3</v>
      </c>
      <c r="D59" s="2">
        <v>3</v>
      </c>
      <c r="E59" s="2">
        <v>3</v>
      </c>
      <c r="F59" s="2">
        <v>1</v>
      </c>
      <c r="G59" s="2">
        <v>1</v>
      </c>
      <c r="H59" s="2">
        <v>3</v>
      </c>
      <c r="I59" s="2">
        <v>3</v>
      </c>
      <c r="J59" s="2">
        <v>3</v>
      </c>
      <c r="K59" s="2">
        <v>3</v>
      </c>
      <c r="L59" s="2">
        <v>4</v>
      </c>
      <c r="M59" s="2">
        <v>4</v>
      </c>
      <c r="N59" s="2">
        <v>3</v>
      </c>
      <c r="O59" s="2">
        <v>3</v>
      </c>
      <c r="P59" s="2">
        <v>3</v>
      </c>
      <c r="Q59" s="2">
        <v>2</v>
      </c>
      <c r="R59" s="2">
        <v>2</v>
      </c>
      <c r="S59" s="2">
        <v>3</v>
      </c>
      <c r="T59" s="2">
        <v>2</v>
      </c>
      <c r="U59" s="2">
        <v>2</v>
      </c>
      <c r="V59" s="2">
        <v>3</v>
      </c>
      <c r="W59" s="13">
        <f t="shared" si="0"/>
        <v>54</v>
      </c>
      <c r="X59">
        <f t="shared" si="5"/>
        <v>9</v>
      </c>
      <c r="Y59" s="11">
        <v>54</v>
      </c>
      <c r="Z59">
        <f t="shared" si="1"/>
        <v>2916</v>
      </c>
      <c r="AA59" s="3">
        <v>4</v>
      </c>
      <c r="AB59" s="3">
        <v>4</v>
      </c>
      <c r="AC59" s="3">
        <v>4</v>
      </c>
      <c r="AD59" s="3">
        <v>4</v>
      </c>
      <c r="AE59" s="3">
        <v>4</v>
      </c>
      <c r="AF59" s="3">
        <v>4</v>
      </c>
      <c r="AG59" s="3">
        <v>5</v>
      </c>
      <c r="AH59" s="3">
        <v>5</v>
      </c>
      <c r="AI59" s="3">
        <v>5</v>
      </c>
      <c r="AJ59" s="3">
        <v>5</v>
      </c>
      <c r="AK59" s="3">
        <v>5</v>
      </c>
      <c r="AL59" s="3">
        <v>5</v>
      </c>
      <c r="AM59" s="3">
        <v>4</v>
      </c>
      <c r="AN59" s="3">
        <v>4</v>
      </c>
      <c r="AO59" s="14">
        <v>3</v>
      </c>
      <c r="AP59" s="14">
        <v>2</v>
      </c>
      <c r="AQ59" s="14">
        <v>2</v>
      </c>
      <c r="AR59" s="14">
        <v>2</v>
      </c>
      <c r="AS59" s="14">
        <v>2</v>
      </c>
      <c r="AT59" s="14">
        <v>3</v>
      </c>
      <c r="AU59" s="13">
        <f t="shared" si="2"/>
        <v>76</v>
      </c>
      <c r="BG59">
        <f t="shared" si="4"/>
        <v>162</v>
      </c>
    </row>
    <row r="60" spans="1:59" x14ac:dyDescent="0.3">
      <c r="A60" s="11">
        <v>55</v>
      </c>
      <c r="C60" s="2">
        <v>2</v>
      </c>
      <c r="D60" s="2">
        <v>2</v>
      </c>
      <c r="E60" s="2">
        <v>2</v>
      </c>
      <c r="F60" s="2">
        <v>2</v>
      </c>
      <c r="G60" s="2">
        <v>2</v>
      </c>
      <c r="H60" s="2">
        <v>2</v>
      </c>
      <c r="I60" s="2">
        <v>2</v>
      </c>
      <c r="J60" s="2">
        <v>2</v>
      </c>
      <c r="K60" s="2">
        <v>2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2</v>
      </c>
      <c r="V60" s="2">
        <v>3</v>
      </c>
      <c r="W60" s="13">
        <f t="shared" si="0"/>
        <v>42</v>
      </c>
      <c r="X60">
        <f t="shared" si="5"/>
        <v>4</v>
      </c>
      <c r="Y60" s="11">
        <v>55</v>
      </c>
      <c r="Z60">
        <f t="shared" si="1"/>
        <v>1764</v>
      </c>
      <c r="AA60" s="3">
        <v>4</v>
      </c>
      <c r="AB60" s="3">
        <v>5</v>
      </c>
      <c r="AC60" s="3">
        <v>5</v>
      </c>
      <c r="AD60" s="3">
        <v>5</v>
      </c>
      <c r="AE60" s="3">
        <v>5</v>
      </c>
      <c r="AF60" s="3">
        <v>5</v>
      </c>
      <c r="AG60" s="3">
        <v>4</v>
      </c>
      <c r="AH60" s="3">
        <v>5</v>
      </c>
      <c r="AI60" s="3">
        <v>4</v>
      </c>
      <c r="AJ60" s="3">
        <v>5</v>
      </c>
      <c r="AK60" s="3">
        <v>4</v>
      </c>
      <c r="AL60" s="3">
        <v>5</v>
      </c>
      <c r="AM60" s="3">
        <v>4</v>
      </c>
      <c r="AN60" s="3">
        <v>4</v>
      </c>
      <c r="AO60" s="14">
        <v>3</v>
      </c>
      <c r="AP60" s="14">
        <v>3</v>
      </c>
      <c r="AQ60" s="14">
        <v>3</v>
      </c>
      <c r="AR60" s="14">
        <v>3</v>
      </c>
      <c r="AS60" s="14">
        <v>3</v>
      </c>
      <c r="AT60" s="14">
        <v>3</v>
      </c>
      <c r="AU60" s="13">
        <f t="shared" si="2"/>
        <v>82</v>
      </c>
      <c r="BG60">
        <f t="shared" si="4"/>
        <v>84</v>
      </c>
    </row>
    <row r="61" spans="1:59" x14ac:dyDescent="0.3">
      <c r="A61" s="11">
        <v>56</v>
      </c>
      <c r="C61" s="2">
        <v>4</v>
      </c>
      <c r="D61" s="2">
        <v>2</v>
      </c>
      <c r="E61" s="2">
        <v>2</v>
      </c>
      <c r="F61" s="2">
        <v>3</v>
      </c>
      <c r="G61" s="2">
        <v>3</v>
      </c>
      <c r="H61" s="2">
        <v>1</v>
      </c>
      <c r="I61" s="2">
        <v>3</v>
      </c>
      <c r="J61" s="2">
        <v>4</v>
      </c>
      <c r="K61" s="2">
        <v>3</v>
      </c>
      <c r="L61" s="2">
        <v>2</v>
      </c>
      <c r="M61" s="2">
        <v>1</v>
      </c>
      <c r="N61" s="2">
        <v>1</v>
      </c>
      <c r="O61" s="2">
        <v>4</v>
      </c>
      <c r="P61" s="2">
        <v>2</v>
      </c>
      <c r="Q61" s="2">
        <v>3</v>
      </c>
      <c r="R61" s="2">
        <v>1</v>
      </c>
      <c r="S61" s="2">
        <v>2</v>
      </c>
      <c r="T61" s="2">
        <v>3</v>
      </c>
      <c r="U61" s="2">
        <v>2</v>
      </c>
      <c r="V61" s="2">
        <v>3</v>
      </c>
      <c r="W61" s="13">
        <f t="shared" si="0"/>
        <v>49</v>
      </c>
      <c r="X61">
        <f t="shared" si="5"/>
        <v>16</v>
      </c>
      <c r="Y61" s="11">
        <v>56</v>
      </c>
      <c r="Z61">
        <f t="shared" si="1"/>
        <v>2401</v>
      </c>
      <c r="AA61" s="3">
        <v>4</v>
      </c>
      <c r="AB61" s="3">
        <v>4</v>
      </c>
      <c r="AC61" s="3">
        <v>2</v>
      </c>
      <c r="AD61" s="3">
        <v>4</v>
      </c>
      <c r="AE61" s="3">
        <v>4</v>
      </c>
      <c r="AF61" s="3">
        <v>4</v>
      </c>
      <c r="AG61" s="3">
        <v>4</v>
      </c>
      <c r="AH61" s="3">
        <v>4</v>
      </c>
      <c r="AI61" s="3">
        <v>4</v>
      </c>
      <c r="AJ61" s="3">
        <v>4</v>
      </c>
      <c r="AK61" s="3">
        <v>4</v>
      </c>
      <c r="AL61" s="3">
        <v>4</v>
      </c>
      <c r="AM61" s="3">
        <v>4</v>
      </c>
      <c r="AN61" s="3">
        <v>4</v>
      </c>
      <c r="AO61" s="14">
        <v>3</v>
      </c>
      <c r="AP61" s="14">
        <v>1</v>
      </c>
      <c r="AQ61" s="14">
        <v>1</v>
      </c>
      <c r="AR61" s="14">
        <v>3</v>
      </c>
      <c r="AS61" s="14">
        <v>3</v>
      </c>
      <c r="AT61" s="14">
        <v>3</v>
      </c>
      <c r="AU61" s="13">
        <f t="shared" si="2"/>
        <v>68</v>
      </c>
      <c r="BG61">
        <f t="shared" si="4"/>
        <v>196</v>
      </c>
    </row>
    <row r="62" spans="1:59" x14ac:dyDescent="0.3">
      <c r="A62" s="11">
        <v>57</v>
      </c>
      <c r="C62" s="2">
        <v>3</v>
      </c>
      <c r="D62" s="2">
        <v>3</v>
      </c>
      <c r="E62" s="2">
        <v>2</v>
      </c>
      <c r="F62" s="2">
        <v>2</v>
      </c>
      <c r="G62" s="2">
        <v>2</v>
      </c>
      <c r="H62" s="2">
        <v>3</v>
      </c>
      <c r="I62" s="2">
        <v>3</v>
      </c>
      <c r="J62" s="2">
        <v>3</v>
      </c>
      <c r="K62" s="2">
        <v>3</v>
      </c>
      <c r="L62" s="2">
        <v>4</v>
      </c>
      <c r="M62" s="2">
        <v>4</v>
      </c>
      <c r="N62" s="2">
        <v>3</v>
      </c>
      <c r="O62" s="2">
        <v>3</v>
      </c>
      <c r="P62" s="2">
        <v>3</v>
      </c>
      <c r="Q62" s="2">
        <v>5</v>
      </c>
      <c r="R62" s="2">
        <v>5</v>
      </c>
      <c r="S62" s="2">
        <v>5</v>
      </c>
      <c r="T62" s="2">
        <v>5</v>
      </c>
      <c r="U62" s="2">
        <v>5</v>
      </c>
      <c r="V62" s="2">
        <v>5</v>
      </c>
      <c r="W62" s="13">
        <f t="shared" si="0"/>
        <v>71</v>
      </c>
      <c r="X62">
        <f t="shared" si="5"/>
        <v>9</v>
      </c>
      <c r="Y62" s="11">
        <v>57</v>
      </c>
      <c r="Z62">
        <f t="shared" si="1"/>
        <v>5041</v>
      </c>
      <c r="AA62" s="3">
        <v>1</v>
      </c>
      <c r="AB62" s="3">
        <v>1</v>
      </c>
      <c r="AC62" s="3">
        <v>5</v>
      </c>
      <c r="AD62" s="3">
        <v>3</v>
      </c>
      <c r="AE62" s="3">
        <v>5</v>
      </c>
      <c r="AF62" s="3">
        <v>5</v>
      </c>
      <c r="AG62" s="3">
        <v>5</v>
      </c>
      <c r="AH62" s="3">
        <v>5</v>
      </c>
      <c r="AI62" s="3">
        <v>5</v>
      </c>
      <c r="AJ62" s="3">
        <v>5</v>
      </c>
      <c r="AK62" s="3">
        <v>5</v>
      </c>
      <c r="AL62" s="3">
        <v>5</v>
      </c>
      <c r="AM62" s="3">
        <v>1</v>
      </c>
      <c r="AN62" s="3">
        <v>1</v>
      </c>
      <c r="AO62" s="14">
        <v>2</v>
      </c>
      <c r="AP62" s="14">
        <v>2</v>
      </c>
      <c r="AQ62" s="14">
        <v>2</v>
      </c>
      <c r="AR62" s="14">
        <v>2</v>
      </c>
      <c r="AS62" s="14">
        <v>2</v>
      </c>
      <c r="AT62" s="14">
        <v>2</v>
      </c>
      <c r="AU62" s="13">
        <f t="shared" si="2"/>
        <v>64</v>
      </c>
      <c r="BG62">
        <f t="shared" si="4"/>
        <v>213</v>
      </c>
    </row>
    <row r="63" spans="1:59" x14ac:dyDescent="0.3">
      <c r="A63" s="11">
        <v>58</v>
      </c>
      <c r="C63" s="2">
        <v>3</v>
      </c>
      <c r="D63" s="2">
        <v>3</v>
      </c>
      <c r="E63" s="2">
        <v>2</v>
      </c>
      <c r="F63" s="2">
        <v>2</v>
      </c>
      <c r="G63" s="2">
        <v>2</v>
      </c>
      <c r="H63" s="2">
        <v>3</v>
      </c>
      <c r="I63" s="2">
        <v>2</v>
      </c>
      <c r="J63" s="2">
        <v>2</v>
      </c>
      <c r="K63" s="2">
        <v>3</v>
      </c>
      <c r="L63" s="2">
        <v>3</v>
      </c>
      <c r="M63" s="2">
        <v>3</v>
      </c>
      <c r="N63" s="2">
        <v>3</v>
      </c>
      <c r="O63" s="2">
        <v>3</v>
      </c>
      <c r="P63" s="2">
        <v>3</v>
      </c>
      <c r="Q63" s="2">
        <v>5</v>
      </c>
      <c r="R63" s="2">
        <v>5</v>
      </c>
      <c r="S63" s="2">
        <v>5</v>
      </c>
      <c r="T63" s="2">
        <v>5</v>
      </c>
      <c r="U63" s="2">
        <v>2</v>
      </c>
      <c r="V63" s="2">
        <v>5</v>
      </c>
      <c r="W63" s="13">
        <f t="shared" si="0"/>
        <v>64</v>
      </c>
      <c r="X63">
        <f t="shared" si="5"/>
        <v>9</v>
      </c>
      <c r="Y63" s="11">
        <v>58</v>
      </c>
      <c r="Z63">
        <f t="shared" si="1"/>
        <v>4096</v>
      </c>
      <c r="AA63" s="14">
        <v>2</v>
      </c>
      <c r="AB63" s="14">
        <v>3</v>
      </c>
      <c r="AC63" s="14">
        <v>2</v>
      </c>
      <c r="AD63" s="14">
        <v>2</v>
      </c>
      <c r="AE63" s="14">
        <v>2</v>
      </c>
      <c r="AF63" s="14">
        <v>3</v>
      </c>
      <c r="AG63" s="14">
        <v>2</v>
      </c>
      <c r="AH63" s="14">
        <v>3</v>
      </c>
      <c r="AI63" s="14">
        <v>2</v>
      </c>
      <c r="AJ63" s="14">
        <v>2</v>
      </c>
      <c r="AK63" s="14">
        <v>2</v>
      </c>
      <c r="AL63" s="14">
        <v>3</v>
      </c>
      <c r="AM63" s="14">
        <v>2</v>
      </c>
      <c r="AN63" s="14">
        <v>3</v>
      </c>
      <c r="AO63" s="14">
        <v>2</v>
      </c>
      <c r="AP63" s="14">
        <v>3</v>
      </c>
      <c r="AQ63" s="14">
        <v>3</v>
      </c>
      <c r="AR63" s="14">
        <v>1</v>
      </c>
      <c r="AS63" s="14">
        <v>1</v>
      </c>
      <c r="AT63" s="14">
        <v>4</v>
      </c>
      <c r="AU63" s="13">
        <f t="shared" si="2"/>
        <v>47</v>
      </c>
      <c r="BG63">
        <f t="shared" si="4"/>
        <v>192</v>
      </c>
    </row>
    <row r="64" spans="1:59" x14ac:dyDescent="0.3">
      <c r="A64" s="11">
        <v>59</v>
      </c>
      <c r="C64" s="2">
        <v>3</v>
      </c>
      <c r="D64" s="2">
        <v>2</v>
      </c>
      <c r="E64" s="2">
        <v>2</v>
      </c>
      <c r="F64" s="2">
        <v>2</v>
      </c>
      <c r="G64" s="2">
        <v>3</v>
      </c>
      <c r="H64" s="2">
        <v>2</v>
      </c>
      <c r="I64" s="2">
        <v>2</v>
      </c>
      <c r="J64" s="2">
        <v>2</v>
      </c>
      <c r="K64" s="2">
        <v>3</v>
      </c>
      <c r="L64" s="2">
        <v>3</v>
      </c>
      <c r="M64" s="2">
        <v>2</v>
      </c>
      <c r="N64" s="2">
        <v>3</v>
      </c>
      <c r="O64" s="2">
        <v>3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</v>
      </c>
      <c r="W64" s="13">
        <f t="shared" si="0"/>
        <v>47</v>
      </c>
      <c r="X64">
        <f t="shared" si="5"/>
        <v>9</v>
      </c>
      <c r="Y64" s="11">
        <v>59</v>
      </c>
      <c r="Z64">
        <f t="shared" si="1"/>
        <v>2209</v>
      </c>
      <c r="AA64" s="14">
        <v>3</v>
      </c>
      <c r="AB64" s="14">
        <v>1</v>
      </c>
      <c r="AC64" s="14">
        <v>2</v>
      </c>
      <c r="AD64" s="14">
        <v>3</v>
      </c>
      <c r="AE64" s="14">
        <v>2</v>
      </c>
      <c r="AF64" s="14">
        <v>3</v>
      </c>
      <c r="AG64" s="14">
        <v>3</v>
      </c>
      <c r="AH64" s="14">
        <v>1</v>
      </c>
      <c r="AI64" s="14">
        <v>2</v>
      </c>
      <c r="AJ64" s="14">
        <v>3</v>
      </c>
      <c r="AK64" s="14">
        <v>2</v>
      </c>
      <c r="AL64" s="14">
        <v>3</v>
      </c>
      <c r="AM64" s="14">
        <v>2</v>
      </c>
      <c r="AN64" s="14">
        <v>3</v>
      </c>
      <c r="AO64" s="14">
        <v>2</v>
      </c>
      <c r="AP64" s="14">
        <v>2</v>
      </c>
      <c r="AQ64" s="14">
        <v>2</v>
      </c>
      <c r="AR64" s="14">
        <v>3</v>
      </c>
      <c r="AS64" s="14">
        <v>5</v>
      </c>
      <c r="AT64" s="14">
        <v>5</v>
      </c>
      <c r="AU64" s="13">
        <f t="shared" si="2"/>
        <v>52</v>
      </c>
      <c r="BG64">
        <f t="shared" si="4"/>
        <v>141</v>
      </c>
    </row>
    <row r="65" spans="1:59" x14ac:dyDescent="0.3">
      <c r="A65" s="11">
        <v>60</v>
      </c>
      <c r="C65" s="2">
        <v>3</v>
      </c>
      <c r="D65" s="2">
        <v>3</v>
      </c>
      <c r="E65" s="2">
        <v>3</v>
      </c>
      <c r="F65" s="2">
        <v>3</v>
      </c>
      <c r="G65" s="2">
        <v>1</v>
      </c>
      <c r="H65" s="2">
        <v>2</v>
      </c>
      <c r="I65" s="2">
        <v>3</v>
      </c>
      <c r="J65" s="2">
        <v>2</v>
      </c>
      <c r="K65" s="2">
        <v>3</v>
      </c>
      <c r="L65" s="2">
        <v>3</v>
      </c>
      <c r="M65" s="2">
        <v>4</v>
      </c>
      <c r="N65" s="2">
        <v>3</v>
      </c>
      <c r="O65" s="2">
        <v>4</v>
      </c>
      <c r="P65" s="2">
        <v>4</v>
      </c>
      <c r="Q65" s="2">
        <v>3</v>
      </c>
      <c r="R65" s="2">
        <v>2</v>
      </c>
      <c r="S65" s="2">
        <v>2</v>
      </c>
      <c r="T65" s="2">
        <v>2</v>
      </c>
      <c r="U65" s="2">
        <v>2</v>
      </c>
      <c r="V65" s="2">
        <v>3</v>
      </c>
      <c r="W65" s="13">
        <f t="shared" si="0"/>
        <v>55</v>
      </c>
      <c r="X65">
        <f t="shared" si="5"/>
        <v>9</v>
      </c>
      <c r="Y65" s="11">
        <v>60</v>
      </c>
      <c r="Z65">
        <f t="shared" si="1"/>
        <v>3025</v>
      </c>
      <c r="AA65" s="14">
        <v>5</v>
      </c>
      <c r="AB65" s="14">
        <v>5</v>
      </c>
      <c r="AC65" s="14">
        <v>5</v>
      </c>
      <c r="AD65" s="14">
        <v>5</v>
      </c>
      <c r="AE65" s="14">
        <v>5</v>
      </c>
      <c r="AF65" s="14">
        <v>5</v>
      </c>
      <c r="AG65" s="14">
        <v>5</v>
      </c>
      <c r="AH65" s="14">
        <v>5</v>
      </c>
      <c r="AI65" s="14">
        <v>5</v>
      </c>
      <c r="AJ65" s="14">
        <v>5</v>
      </c>
      <c r="AK65" s="14">
        <v>5</v>
      </c>
      <c r="AL65" s="14">
        <v>5</v>
      </c>
      <c r="AM65" s="14">
        <v>5</v>
      </c>
      <c r="AN65" s="14">
        <v>5</v>
      </c>
      <c r="AO65" s="14">
        <v>5</v>
      </c>
      <c r="AP65" s="14">
        <v>5</v>
      </c>
      <c r="AQ65" s="14">
        <v>5</v>
      </c>
      <c r="AR65" s="14">
        <v>5</v>
      </c>
      <c r="AS65" s="14">
        <v>5</v>
      </c>
      <c r="AT65" s="14">
        <v>5</v>
      </c>
      <c r="AU65" s="13">
        <f t="shared" si="2"/>
        <v>100</v>
      </c>
      <c r="BG65">
        <f t="shared" si="4"/>
        <v>165</v>
      </c>
    </row>
    <row r="66" spans="1:59" x14ac:dyDescent="0.3">
      <c r="A66" s="11">
        <v>61</v>
      </c>
      <c r="C66" s="2">
        <v>3</v>
      </c>
      <c r="D66" s="2">
        <v>3</v>
      </c>
      <c r="E66" s="2">
        <v>3</v>
      </c>
      <c r="F66" s="2">
        <v>1</v>
      </c>
      <c r="G66" s="2">
        <v>3</v>
      </c>
      <c r="H66" s="2">
        <v>3</v>
      </c>
      <c r="I66" s="2">
        <v>3</v>
      </c>
      <c r="J66" s="2">
        <v>3</v>
      </c>
      <c r="K66" s="2">
        <v>3</v>
      </c>
      <c r="L66" s="2">
        <v>3</v>
      </c>
      <c r="M66" s="2">
        <v>3</v>
      </c>
      <c r="N66" s="2">
        <v>3</v>
      </c>
      <c r="O66" s="2">
        <v>3</v>
      </c>
      <c r="P66" s="2">
        <v>4</v>
      </c>
      <c r="Q66" s="2">
        <v>3</v>
      </c>
      <c r="R66" s="2">
        <v>3</v>
      </c>
      <c r="S66" s="2">
        <v>3</v>
      </c>
      <c r="T66" s="2">
        <v>3</v>
      </c>
      <c r="U66" s="2">
        <v>3</v>
      </c>
      <c r="V66" s="2">
        <v>3</v>
      </c>
      <c r="W66" s="13">
        <f t="shared" si="0"/>
        <v>59</v>
      </c>
      <c r="X66">
        <f t="shared" si="5"/>
        <v>9</v>
      </c>
      <c r="Y66" s="11">
        <v>61</v>
      </c>
      <c r="Z66">
        <f t="shared" si="1"/>
        <v>3481</v>
      </c>
      <c r="AA66" s="14">
        <v>5</v>
      </c>
      <c r="AB66" s="14">
        <v>5</v>
      </c>
      <c r="AC66" s="14">
        <v>5</v>
      </c>
      <c r="AD66" s="14">
        <v>5</v>
      </c>
      <c r="AE66" s="14">
        <v>2</v>
      </c>
      <c r="AF66" s="14">
        <v>5</v>
      </c>
      <c r="AG66" s="14">
        <v>5</v>
      </c>
      <c r="AH66" s="14">
        <v>5</v>
      </c>
      <c r="AI66" s="14">
        <v>5</v>
      </c>
      <c r="AJ66" s="14">
        <v>5</v>
      </c>
      <c r="AK66" s="14">
        <v>2</v>
      </c>
      <c r="AL66" s="14">
        <v>5</v>
      </c>
      <c r="AM66" s="14">
        <v>2</v>
      </c>
      <c r="AN66" s="14">
        <v>5</v>
      </c>
      <c r="AO66" s="14">
        <v>5</v>
      </c>
      <c r="AP66" s="14">
        <v>5</v>
      </c>
      <c r="AQ66" s="14">
        <v>5</v>
      </c>
      <c r="AR66" s="14">
        <v>5</v>
      </c>
      <c r="AS66" s="14">
        <v>2</v>
      </c>
      <c r="AT66" s="14">
        <v>5</v>
      </c>
      <c r="AU66" s="13">
        <f t="shared" si="2"/>
        <v>88</v>
      </c>
      <c r="BG66">
        <f t="shared" si="4"/>
        <v>177</v>
      </c>
    </row>
    <row r="67" spans="1:59" x14ac:dyDescent="0.3">
      <c r="A67" s="11">
        <v>62</v>
      </c>
      <c r="C67" s="2">
        <v>3</v>
      </c>
      <c r="D67" s="2">
        <v>3</v>
      </c>
      <c r="E67" s="2">
        <v>3</v>
      </c>
      <c r="F67" s="2">
        <v>2</v>
      </c>
      <c r="G67" s="2">
        <v>2</v>
      </c>
      <c r="H67" s="2">
        <v>2</v>
      </c>
      <c r="I67" s="2">
        <v>3</v>
      </c>
      <c r="J67" s="2">
        <v>2</v>
      </c>
      <c r="K67" s="2">
        <v>3</v>
      </c>
      <c r="L67" s="2">
        <v>3</v>
      </c>
      <c r="M67" s="2">
        <v>3</v>
      </c>
      <c r="N67" s="2">
        <v>2</v>
      </c>
      <c r="O67" s="2">
        <v>3</v>
      </c>
      <c r="P67" s="2">
        <v>3</v>
      </c>
      <c r="Q67" s="2">
        <v>3</v>
      </c>
      <c r="R67" s="2">
        <v>1</v>
      </c>
      <c r="S67" s="2">
        <v>1</v>
      </c>
      <c r="T67" s="2">
        <v>3</v>
      </c>
      <c r="U67" s="2">
        <v>3</v>
      </c>
      <c r="V67" s="2">
        <v>3</v>
      </c>
      <c r="W67" s="13">
        <f t="shared" si="0"/>
        <v>51</v>
      </c>
      <c r="X67">
        <f t="shared" si="5"/>
        <v>9</v>
      </c>
      <c r="Y67" s="11">
        <v>62</v>
      </c>
      <c r="Z67">
        <f t="shared" si="1"/>
        <v>2601</v>
      </c>
      <c r="AA67" s="3">
        <v>5</v>
      </c>
      <c r="AB67" s="3">
        <v>4</v>
      </c>
      <c r="AC67" s="3">
        <v>4</v>
      </c>
      <c r="AD67" s="3">
        <v>4</v>
      </c>
      <c r="AE67" s="3">
        <v>4</v>
      </c>
      <c r="AF67" s="3">
        <v>4</v>
      </c>
      <c r="AG67" s="3">
        <v>5</v>
      </c>
      <c r="AH67" s="3">
        <v>5</v>
      </c>
      <c r="AI67" s="3">
        <v>5</v>
      </c>
      <c r="AJ67" s="3">
        <v>5</v>
      </c>
      <c r="AK67" s="14">
        <v>2</v>
      </c>
      <c r="AL67" s="14">
        <v>3</v>
      </c>
      <c r="AM67" s="14">
        <v>3</v>
      </c>
      <c r="AN67" s="14">
        <v>1</v>
      </c>
      <c r="AO67" s="14">
        <v>2</v>
      </c>
      <c r="AP67" s="14">
        <v>3</v>
      </c>
      <c r="AQ67" s="14">
        <v>3</v>
      </c>
      <c r="AR67" s="14">
        <v>4</v>
      </c>
      <c r="AS67" s="14">
        <v>2</v>
      </c>
      <c r="AT67" s="14">
        <v>3</v>
      </c>
      <c r="AU67" s="13">
        <f t="shared" si="2"/>
        <v>71</v>
      </c>
      <c r="BG67">
        <f t="shared" si="4"/>
        <v>153</v>
      </c>
    </row>
    <row r="68" spans="1:59" x14ac:dyDescent="0.3">
      <c r="A68" s="11">
        <v>63</v>
      </c>
      <c r="C68" s="2">
        <v>3</v>
      </c>
      <c r="D68" s="2">
        <v>3</v>
      </c>
      <c r="E68" s="2">
        <v>3</v>
      </c>
      <c r="F68" s="2">
        <v>3</v>
      </c>
      <c r="G68" s="2">
        <v>3</v>
      </c>
      <c r="H68" s="2">
        <v>3</v>
      </c>
      <c r="I68" s="2">
        <v>3</v>
      </c>
      <c r="J68" s="2">
        <v>1</v>
      </c>
      <c r="K68" s="2">
        <v>4</v>
      </c>
      <c r="L68" s="2">
        <v>4</v>
      </c>
      <c r="M68" s="2">
        <v>4</v>
      </c>
      <c r="N68" s="2">
        <v>3</v>
      </c>
      <c r="O68" s="2">
        <v>3</v>
      </c>
      <c r="P68" s="2">
        <v>3</v>
      </c>
      <c r="Q68" s="2">
        <v>2</v>
      </c>
      <c r="R68" s="2">
        <v>2</v>
      </c>
      <c r="S68" s="2">
        <v>2</v>
      </c>
      <c r="T68" s="2">
        <v>2</v>
      </c>
      <c r="U68" s="2">
        <v>2</v>
      </c>
      <c r="V68" s="2">
        <v>2</v>
      </c>
      <c r="W68" s="13">
        <f t="shared" si="0"/>
        <v>55</v>
      </c>
      <c r="X68">
        <f t="shared" si="5"/>
        <v>9</v>
      </c>
      <c r="Y68" s="11">
        <v>63</v>
      </c>
      <c r="Z68">
        <f t="shared" si="1"/>
        <v>3025</v>
      </c>
      <c r="AA68" s="3">
        <v>5</v>
      </c>
      <c r="AB68" s="3">
        <v>5</v>
      </c>
      <c r="AC68" s="3">
        <v>5</v>
      </c>
      <c r="AD68" s="3">
        <v>5</v>
      </c>
      <c r="AE68" s="3">
        <v>5</v>
      </c>
      <c r="AF68" s="3">
        <v>5</v>
      </c>
      <c r="AG68" s="3">
        <v>4</v>
      </c>
      <c r="AH68" s="3">
        <v>5</v>
      </c>
      <c r="AI68" s="3">
        <v>4</v>
      </c>
      <c r="AJ68" s="3">
        <v>5</v>
      </c>
      <c r="AK68" s="14">
        <v>2</v>
      </c>
      <c r="AL68" s="14">
        <v>2</v>
      </c>
      <c r="AM68" s="14">
        <v>2</v>
      </c>
      <c r="AN68" s="14">
        <v>3</v>
      </c>
      <c r="AO68" s="14">
        <v>3</v>
      </c>
      <c r="AP68" s="14">
        <v>3</v>
      </c>
      <c r="AQ68" s="14">
        <v>3</v>
      </c>
      <c r="AR68" s="14">
        <v>2</v>
      </c>
      <c r="AS68" s="14">
        <v>2</v>
      </c>
      <c r="AT68" s="14">
        <v>2</v>
      </c>
      <c r="AU68" s="13">
        <f t="shared" si="2"/>
        <v>72</v>
      </c>
      <c r="BG68">
        <f t="shared" si="4"/>
        <v>165</v>
      </c>
    </row>
    <row r="69" spans="1:59" x14ac:dyDescent="0.3">
      <c r="A69" s="11">
        <v>64</v>
      </c>
      <c r="C69" s="2">
        <v>3</v>
      </c>
      <c r="D69" s="2">
        <v>3</v>
      </c>
      <c r="E69" s="2">
        <v>2</v>
      </c>
      <c r="F69" s="2">
        <v>2</v>
      </c>
      <c r="G69" s="2">
        <v>2</v>
      </c>
      <c r="H69" s="2">
        <v>2</v>
      </c>
      <c r="I69" s="2">
        <v>3</v>
      </c>
      <c r="J69" s="2">
        <v>2</v>
      </c>
      <c r="K69" s="2">
        <v>3</v>
      </c>
      <c r="L69" s="2">
        <v>3</v>
      </c>
      <c r="M69" s="2">
        <v>4</v>
      </c>
      <c r="N69" s="2">
        <v>2</v>
      </c>
      <c r="O69" s="2">
        <v>3</v>
      </c>
      <c r="P69" s="2">
        <v>3</v>
      </c>
      <c r="Q69" s="2">
        <v>2</v>
      </c>
      <c r="R69" s="2">
        <v>2</v>
      </c>
      <c r="S69" s="2">
        <v>2</v>
      </c>
      <c r="T69" s="2">
        <v>2</v>
      </c>
      <c r="U69" s="2">
        <v>2</v>
      </c>
      <c r="V69" s="2">
        <v>2</v>
      </c>
      <c r="W69" s="13">
        <f t="shared" si="0"/>
        <v>49</v>
      </c>
      <c r="X69">
        <f t="shared" si="5"/>
        <v>9</v>
      </c>
      <c r="Y69" s="11">
        <v>64</v>
      </c>
      <c r="Z69">
        <f t="shared" si="1"/>
        <v>2401</v>
      </c>
      <c r="AA69" s="3">
        <v>5</v>
      </c>
      <c r="AB69" s="3">
        <v>4</v>
      </c>
      <c r="AC69" s="3">
        <v>4</v>
      </c>
      <c r="AD69" s="3">
        <v>4</v>
      </c>
      <c r="AE69" s="3">
        <v>4</v>
      </c>
      <c r="AF69" s="3">
        <v>4</v>
      </c>
      <c r="AG69" s="3">
        <v>4</v>
      </c>
      <c r="AH69" s="3">
        <v>4</v>
      </c>
      <c r="AI69" s="3">
        <v>4</v>
      </c>
      <c r="AJ69" s="3">
        <v>4</v>
      </c>
      <c r="AK69" s="14">
        <v>5</v>
      </c>
      <c r="AL69" s="14">
        <v>5</v>
      </c>
      <c r="AM69" s="14">
        <v>5</v>
      </c>
      <c r="AN69" s="14">
        <v>5</v>
      </c>
      <c r="AO69" s="14">
        <v>3</v>
      </c>
      <c r="AP69" s="14">
        <v>3</v>
      </c>
      <c r="AQ69" s="14">
        <v>3</v>
      </c>
      <c r="AR69" s="14">
        <v>3</v>
      </c>
      <c r="AS69" s="14">
        <v>3</v>
      </c>
      <c r="AT69" s="14">
        <v>3</v>
      </c>
      <c r="AU69" s="13">
        <f t="shared" si="2"/>
        <v>79</v>
      </c>
      <c r="BG69">
        <f t="shared" si="4"/>
        <v>147</v>
      </c>
    </row>
    <row r="70" spans="1:59" x14ac:dyDescent="0.3">
      <c r="A70" s="11">
        <v>65</v>
      </c>
      <c r="C70" s="2">
        <v>3</v>
      </c>
      <c r="D70" s="2">
        <v>3</v>
      </c>
      <c r="E70" s="2">
        <v>3</v>
      </c>
      <c r="F70" s="2">
        <v>2</v>
      </c>
      <c r="G70" s="2">
        <v>2</v>
      </c>
      <c r="H70" s="2">
        <v>2</v>
      </c>
      <c r="I70" s="2">
        <v>2</v>
      </c>
      <c r="J70" s="2">
        <v>2</v>
      </c>
      <c r="K70" s="2">
        <v>2</v>
      </c>
      <c r="L70" s="2">
        <v>2</v>
      </c>
      <c r="M70" s="2">
        <v>3</v>
      </c>
      <c r="N70" s="2">
        <v>2</v>
      </c>
      <c r="O70" s="2">
        <v>3</v>
      </c>
      <c r="P70" s="2">
        <v>3</v>
      </c>
      <c r="Q70" s="2">
        <v>3</v>
      </c>
      <c r="R70" s="2">
        <v>3</v>
      </c>
      <c r="S70" s="2">
        <v>1</v>
      </c>
      <c r="T70" s="2">
        <v>3</v>
      </c>
      <c r="U70" s="2">
        <v>4</v>
      </c>
      <c r="V70" s="2">
        <v>3</v>
      </c>
      <c r="W70" s="13">
        <f t="shared" si="0"/>
        <v>51</v>
      </c>
      <c r="X70">
        <f t="shared" si="5"/>
        <v>9</v>
      </c>
      <c r="Y70" s="11">
        <v>65</v>
      </c>
      <c r="Z70">
        <f t="shared" si="1"/>
        <v>2601</v>
      </c>
      <c r="AA70" s="3">
        <v>5</v>
      </c>
      <c r="AB70" s="3">
        <v>5</v>
      </c>
      <c r="AC70" s="3">
        <v>5</v>
      </c>
      <c r="AD70" s="3">
        <v>5</v>
      </c>
      <c r="AE70" s="3">
        <v>5</v>
      </c>
      <c r="AF70" s="3">
        <v>5</v>
      </c>
      <c r="AG70" s="3">
        <v>5</v>
      </c>
      <c r="AH70" s="3">
        <v>5</v>
      </c>
      <c r="AI70" s="3">
        <v>5</v>
      </c>
      <c r="AJ70" s="3">
        <v>5</v>
      </c>
      <c r="AK70" s="14">
        <v>5</v>
      </c>
      <c r="AL70" s="14">
        <v>5</v>
      </c>
      <c r="AM70" s="14">
        <v>5</v>
      </c>
      <c r="AN70" s="14">
        <v>5</v>
      </c>
      <c r="AO70" s="14">
        <v>3</v>
      </c>
      <c r="AP70" s="14">
        <v>3</v>
      </c>
      <c r="AQ70" s="14">
        <v>2</v>
      </c>
      <c r="AR70" s="14">
        <v>2</v>
      </c>
      <c r="AS70" s="14">
        <v>2</v>
      </c>
      <c r="AT70" s="14">
        <v>2</v>
      </c>
      <c r="AU70" s="13">
        <f t="shared" si="2"/>
        <v>84</v>
      </c>
      <c r="BG70">
        <f t="shared" si="4"/>
        <v>153</v>
      </c>
    </row>
    <row r="71" spans="1:59" x14ac:dyDescent="0.3">
      <c r="A71" s="11">
        <v>66</v>
      </c>
      <c r="C71" s="2">
        <v>3</v>
      </c>
      <c r="D71" s="2">
        <v>3</v>
      </c>
      <c r="E71" s="2">
        <v>3</v>
      </c>
      <c r="F71" s="2">
        <v>3</v>
      </c>
      <c r="G71" s="2">
        <v>3</v>
      </c>
      <c r="H71" s="2">
        <v>3</v>
      </c>
      <c r="I71" s="2">
        <v>3</v>
      </c>
      <c r="J71" s="2">
        <v>3</v>
      </c>
      <c r="K71" s="2">
        <v>3</v>
      </c>
      <c r="L71" s="2">
        <v>3</v>
      </c>
      <c r="M71" s="2">
        <v>3</v>
      </c>
      <c r="N71" s="2">
        <v>3</v>
      </c>
      <c r="O71" s="2">
        <v>3</v>
      </c>
      <c r="P71" s="2">
        <v>3</v>
      </c>
      <c r="Q71" s="2">
        <v>2</v>
      </c>
      <c r="R71" s="2">
        <v>2</v>
      </c>
      <c r="S71" s="2">
        <v>3</v>
      </c>
      <c r="T71" s="2">
        <v>3</v>
      </c>
      <c r="U71" s="2">
        <v>3</v>
      </c>
      <c r="V71" s="2">
        <v>3</v>
      </c>
      <c r="W71" s="13">
        <f t="shared" ref="W71:W75" si="6">SUM(C71:V71)</f>
        <v>58</v>
      </c>
      <c r="X71">
        <f t="shared" ref="X71:X75" si="7">POWER(C71,2)</f>
        <v>9</v>
      </c>
      <c r="Y71" s="11">
        <v>66</v>
      </c>
      <c r="Z71">
        <f t="shared" ref="Z71:Z75" si="8">POWER(W71,2)</f>
        <v>3364</v>
      </c>
      <c r="AA71" s="3">
        <v>5</v>
      </c>
      <c r="AB71" s="3">
        <v>4</v>
      </c>
      <c r="AC71" s="3">
        <v>4</v>
      </c>
      <c r="AD71" s="3">
        <v>4</v>
      </c>
      <c r="AE71" s="3">
        <v>4</v>
      </c>
      <c r="AF71" s="3">
        <v>4</v>
      </c>
      <c r="AG71" s="3">
        <v>5</v>
      </c>
      <c r="AH71" s="3">
        <v>5</v>
      </c>
      <c r="AI71" s="3">
        <v>5</v>
      </c>
      <c r="AJ71" s="3">
        <v>5</v>
      </c>
      <c r="AK71" s="14">
        <v>2</v>
      </c>
      <c r="AL71" s="14">
        <v>3</v>
      </c>
      <c r="AM71" s="14">
        <v>3</v>
      </c>
      <c r="AN71" s="14">
        <v>4</v>
      </c>
      <c r="AO71" s="14">
        <v>3</v>
      </c>
      <c r="AP71" s="14">
        <v>3</v>
      </c>
      <c r="AQ71" s="14">
        <v>3</v>
      </c>
      <c r="AR71" s="14">
        <v>2</v>
      </c>
      <c r="AS71" s="14">
        <v>2</v>
      </c>
      <c r="AT71" s="14">
        <v>2</v>
      </c>
      <c r="AU71" s="13">
        <f t="shared" ref="AU71:AU75" si="9">SUM(AA71:AT71)</f>
        <v>72</v>
      </c>
      <c r="BG71">
        <f t="shared" ref="BG71:BG74" si="10">C71*W71</f>
        <v>174</v>
      </c>
    </row>
    <row r="72" spans="1:59" x14ac:dyDescent="0.3">
      <c r="A72" s="11">
        <v>67</v>
      </c>
      <c r="C72" s="2">
        <v>3</v>
      </c>
      <c r="D72" s="2">
        <v>3</v>
      </c>
      <c r="E72" s="2">
        <v>3</v>
      </c>
      <c r="F72" s="2">
        <v>1</v>
      </c>
      <c r="G72" s="2">
        <v>1</v>
      </c>
      <c r="H72" s="2">
        <v>3</v>
      </c>
      <c r="I72" s="2">
        <v>3</v>
      </c>
      <c r="J72" s="2">
        <v>3</v>
      </c>
      <c r="K72" s="2">
        <v>3</v>
      </c>
      <c r="L72" s="2">
        <v>4</v>
      </c>
      <c r="M72" s="2">
        <v>4</v>
      </c>
      <c r="N72" s="2">
        <v>3</v>
      </c>
      <c r="O72" s="2">
        <v>3</v>
      </c>
      <c r="P72" s="2">
        <v>3</v>
      </c>
      <c r="Q72" s="2">
        <v>2</v>
      </c>
      <c r="R72" s="2">
        <v>2</v>
      </c>
      <c r="S72" s="2">
        <v>3</v>
      </c>
      <c r="T72" s="2">
        <v>2</v>
      </c>
      <c r="U72" s="2">
        <v>2</v>
      </c>
      <c r="V72" s="2">
        <v>3</v>
      </c>
      <c r="W72" s="13">
        <f t="shared" si="6"/>
        <v>54</v>
      </c>
      <c r="X72">
        <f t="shared" si="7"/>
        <v>9</v>
      </c>
      <c r="Y72" s="11">
        <v>67</v>
      </c>
      <c r="Z72">
        <f t="shared" si="8"/>
        <v>2916</v>
      </c>
      <c r="AA72" s="3">
        <v>5</v>
      </c>
      <c r="AB72" s="3">
        <v>5</v>
      </c>
      <c r="AC72" s="3">
        <v>5</v>
      </c>
      <c r="AD72" s="3">
        <v>5</v>
      </c>
      <c r="AE72" s="3">
        <v>5</v>
      </c>
      <c r="AF72" s="3">
        <v>5</v>
      </c>
      <c r="AG72" s="3">
        <v>4</v>
      </c>
      <c r="AH72" s="3">
        <v>5</v>
      </c>
      <c r="AI72" s="3">
        <v>4</v>
      </c>
      <c r="AJ72" s="3">
        <v>5</v>
      </c>
      <c r="AK72" s="14">
        <v>5</v>
      </c>
      <c r="AL72" s="14">
        <v>5</v>
      </c>
      <c r="AM72" s="14">
        <v>5</v>
      </c>
      <c r="AN72" s="14">
        <v>5</v>
      </c>
      <c r="AO72" s="14">
        <v>3</v>
      </c>
      <c r="AP72" s="14">
        <v>3</v>
      </c>
      <c r="AQ72" s="14">
        <v>3</v>
      </c>
      <c r="AR72" s="14">
        <v>3</v>
      </c>
      <c r="AS72" s="14">
        <v>3</v>
      </c>
      <c r="AT72" s="14">
        <v>3</v>
      </c>
      <c r="AU72" s="13">
        <f t="shared" si="9"/>
        <v>86</v>
      </c>
      <c r="BG72">
        <f t="shared" si="10"/>
        <v>162</v>
      </c>
    </row>
    <row r="73" spans="1:59" x14ac:dyDescent="0.3">
      <c r="A73" s="11">
        <v>68</v>
      </c>
      <c r="C73" s="2">
        <v>2</v>
      </c>
      <c r="D73" s="2">
        <v>2</v>
      </c>
      <c r="E73" s="2">
        <v>2</v>
      </c>
      <c r="F73" s="2">
        <v>2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2</v>
      </c>
      <c r="M73" s="2">
        <v>2</v>
      </c>
      <c r="N73" s="2">
        <v>2</v>
      </c>
      <c r="O73" s="2">
        <v>2</v>
      </c>
      <c r="P73" s="2">
        <v>2</v>
      </c>
      <c r="Q73" s="2">
        <v>2</v>
      </c>
      <c r="R73" s="2">
        <v>3</v>
      </c>
      <c r="S73" s="2">
        <v>2</v>
      </c>
      <c r="T73" s="2">
        <v>2</v>
      </c>
      <c r="U73" s="2">
        <v>2</v>
      </c>
      <c r="V73" s="2">
        <v>3</v>
      </c>
      <c r="W73" s="13">
        <f t="shared" si="6"/>
        <v>42</v>
      </c>
      <c r="X73">
        <f t="shared" si="7"/>
        <v>4</v>
      </c>
      <c r="Y73" s="11">
        <v>68</v>
      </c>
      <c r="Z73">
        <f t="shared" si="8"/>
        <v>1764</v>
      </c>
      <c r="AA73" s="3">
        <v>4</v>
      </c>
      <c r="AB73" s="3">
        <v>4</v>
      </c>
      <c r="AC73" s="3">
        <v>4</v>
      </c>
      <c r="AD73" s="3">
        <v>4</v>
      </c>
      <c r="AE73" s="3">
        <v>4</v>
      </c>
      <c r="AF73" s="3">
        <v>4</v>
      </c>
      <c r="AG73" s="3">
        <v>4</v>
      </c>
      <c r="AH73" s="3">
        <v>4</v>
      </c>
      <c r="AI73" s="3">
        <v>4</v>
      </c>
      <c r="AJ73" s="3">
        <v>4</v>
      </c>
      <c r="AK73" s="14">
        <v>2</v>
      </c>
      <c r="AL73" s="14">
        <v>5</v>
      </c>
      <c r="AM73" s="14">
        <v>2</v>
      </c>
      <c r="AN73" s="14">
        <v>5</v>
      </c>
      <c r="AO73" s="14">
        <v>3</v>
      </c>
      <c r="AP73" s="14">
        <v>3</v>
      </c>
      <c r="AQ73" s="14">
        <v>3</v>
      </c>
      <c r="AR73" s="14">
        <v>1</v>
      </c>
      <c r="AS73" s="14">
        <v>1</v>
      </c>
      <c r="AT73" s="14">
        <v>3</v>
      </c>
      <c r="AU73" s="13">
        <f t="shared" si="9"/>
        <v>68</v>
      </c>
      <c r="BG73">
        <f t="shared" si="10"/>
        <v>84</v>
      </c>
    </row>
    <row r="74" spans="1:59" x14ac:dyDescent="0.3">
      <c r="A74" s="11">
        <v>69</v>
      </c>
      <c r="C74" s="2">
        <v>4</v>
      </c>
      <c r="D74" s="2">
        <v>2</v>
      </c>
      <c r="E74" s="2">
        <v>2</v>
      </c>
      <c r="F74" s="2">
        <v>3</v>
      </c>
      <c r="G74" s="2">
        <v>3</v>
      </c>
      <c r="H74" s="2">
        <v>1</v>
      </c>
      <c r="I74" s="2">
        <v>3</v>
      </c>
      <c r="J74" s="2">
        <v>4</v>
      </c>
      <c r="K74" s="2">
        <v>3</v>
      </c>
      <c r="L74" s="2">
        <v>2</v>
      </c>
      <c r="M74" s="2">
        <v>1</v>
      </c>
      <c r="N74" s="2">
        <v>1</v>
      </c>
      <c r="O74" s="2">
        <v>4</v>
      </c>
      <c r="P74" s="2">
        <v>2</v>
      </c>
      <c r="Q74" s="2">
        <v>3</v>
      </c>
      <c r="R74" s="2">
        <v>1</v>
      </c>
      <c r="S74" s="2">
        <v>2</v>
      </c>
      <c r="T74" s="2">
        <v>3</v>
      </c>
      <c r="U74" s="2">
        <v>2</v>
      </c>
      <c r="V74" s="2">
        <v>3</v>
      </c>
      <c r="W74" s="13">
        <f t="shared" si="6"/>
        <v>49</v>
      </c>
      <c r="X74">
        <f t="shared" si="7"/>
        <v>16</v>
      </c>
      <c r="Y74" s="11">
        <v>69</v>
      </c>
      <c r="Z74">
        <f t="shared" si="8"/>
        <v>2401</v>
      </c>
      <c r="AA74" s="3">
        <v>5</v>
      </c>
      <c r="AB74" s="3">
        <v>5</v>
      </c>
      <c r="AC74" s="3">
        <v>5</v>
      </c>
      <c r="AD74" s="3">
        <v>5</v>
      </c>
      <c r="AE74" s="3">
        <v>5</v>
      </c>
      <c r="AF74" s="3">
        <v>5</v>
      </c>
      <c r="AG74" s="3">
        <v>5</v>
      </c>
      <c r="AH74" s="3">
        <v>5</v>
      </c>
      <c r="AI74" s="3">
        <v>5</v>
      </c>
      <c r="AJ74" s="3">
        <v>5</v>
      </c>
      <c r="AK74" s="3">
        <v>5</v>
      </c>
      <c r="AL74" s="3">
        <v>5</v>
      </c>
      <c r="AM74" s="3">
        <v>4</v>
      </c>
      <c r="AN74" s="3">
        <v>4</v>
      </c>
      <c r="AO74" s="14">
        <v>2</v>
      </c>
      <c r="AP74" s="14">
        <v>2</v>
      </c>
      <c r="AQ74" s="14">
        <v>2</v>
      </c>
      <c r="AR74" s="14">
        <v>2</v>
      </c>
      <c r="AS74" s="14">
        <v>2</v>
      </c>
      <c r="AT74" s="14">
        <v>2</v>
      </c>
      <c r="AU74" s="13">
        <f t="shared" si="9"/>
        <v>80</v>
      </c>
      <c r="BG74">
        <f t="shared" si="10"/>
        <v>196</v>
      </c>
    </row>
    <row r="75" spans="1:59" x14ac:dyDescent="0.3">
      <c r="A75" s="11">
        <v>70</v>
      </c>
      <c r="C75" s="2">
        <v>3</v>
      </c>
      <c r="D75" s="2">
        <v>3</v>
      </c>
      <c r="E75" s="2">
        <v>2</v>
      </c>
      <c r="F75" s="2">
        <v>2</v>
      </c>
      <c r="G75" s="2">
        <v>2</v>
      </c>
      <c r="H75" s="2">
        <v>3</v>
      </c>
      <c r="I75" s="2">
        <v>3</v>
      </c>
      <c r="J75" s="2">
        <v>3</v>
      </c>
      <c r="K75" s="2">
        <v>3</v>
      </c>
      <c r="L75" s="2">
        <v>4</v>
      </c>
      <c r="M75" s="2">
        <v>4</v>
      </c>
      <c r="N75" s="2">
        <v>3</v>
      </c>
      <c r="O75" s="2">
        <v>3</v>
      </c>
      <c r="P75" s="2">
        <v>3</v>
      </c>
      <c r="Q75" s="2">
        <v>5</v>
      </c>
      <c r="R75" s="2">
        <v>5</v>
      </c>
      <c r="S75" s="2">
        <v>5</v>
      </c>
      <c r="T75" s="2">
        <v>5</v>
      </c>
      <c r="U75" s="2">
        <v>5</v>
      </c>
      <c r="V75" s="2">
        <v>5</v>
      </c>
      <c r="W75" s="13">
        <f t="shared" si="6"/>
        <v>71</v>
      </c>
      <c r="X75">
        <f t="shared" si="7"/>
        <v>9</v>
      </c>
      <c r="Y75" s="11">
        <v>70</v>
      </c>
      <c r="Z75">
        <f t="shared" si="8"/>
        <v>5041</v>
      </c>
      <c r="AA75" s="3">
        <v>5</v>
      </c>
      <c r="AB75" s="3">
        <v>5</v>
      </c>
      <c r="AC75" s="3">
        <v>5</v>
      </c>
      <c r="AD75" s="3">
        <v>5</v>
      </c>
      <c r="AE75" s="3">
        <v>5</v>
      </c>
      <c r="AF75" s="3">
        <v>5</v>
      </c>
      <c r="AG75" s="3">
        <v>5</v>
      </c>
      <c r="AH75" s="3">
        <v>5</v>
      </c>
      <c r="AI75" s="3">
        <v>5</v>
      </c>
      <c r="AJ75" s="3">
        <v>5</v>
      </c>
      <c r="AK75" s="3">
        <v>5</v>
      </c>
      <c r="AL75" s="3">
        <v>5</v>
      </c>
      <c r="AM75" s="3">
        <v>4</v>
      </c>
      <c r="AN75" s="3">
        <v>4</v>
      </c>
      <c r="AO75" s="14">
        <v>4</v>
      </c>
      <c r="AP75" s="14">
        <v>2</v>
      </c>
      <c r="AQ75" s="14">
        <v>2</v>
      </c>
      <c r="AR75" s="14">
        <v>3</v>
      </c>
      <c r="AS75" s="14">
        <v>3</v>
      </c>
      <c r="AT75" s="14">
        <v>1</v>
      </c>
      <c r="AU75" s="13">
        <f t="shared" si="9"/>
        <v>83</v>
      </c>
      <c r="BG75">
        <f>C75*W75</f>
        <v>213</v>
      </c>
    </row>
    <row r="76" spans="1:59" x14ac:dyDescent="0.3">
      <c r="C76" s="13">
        <f>SUM(C6:C75)</f>
        <v>211</v>
      </c>
      <c r="D76" s="13">
        <f t="shared" ref="D76:U76" si="11">SUM(D6:D75)</f>
        <v>200</v>
      </c>
      <c r="E76" s="13">
        <f t="shared" si="11"/>
        <v>184</v>
      </c>
      <c r="F76" s="13">
        <f t="shared" si="11"/>
        <v>173</v>
      </c>
      <c r="G76" s="13">
        <f t="shared" si="11"/>
        <v>176</v>
      </c>
      <c r="H76" s="13">
        <f t="shared" si="11"/>
        <v>181</v>
      </c>
      <c r="I76" s="13">
        <f t="shared" si="11"/>
        <v>196</v>
      </c>
      <c r="J76" s="13">
        <f t="shared" si="11"/>
        <v>188</v>
      </c>
      <c r="K76" s="13">
        <f t="shared" si="11"/>
        <v>214</v>
      </c>
      <c r="L76" s="13">
        <f t="shared" si="11"/>
        <v>213</v>
      </c>
      <c r="M76" s="13">
        <f t="shared" si="11"/>
        <v>221</v>
      </c>
      <c r="N76" s="13">
        <f t="shared" si="11"/>
        <v>190</v>
      </c>
      <c r="O76" s="13">
        <f t="shared" si="11"/>
        <v>229</v>
      </c>
      <c r="P76" s="13">
        <f t="shared" si="11"/>
        <v>206</v>
      </c>
      <c r="Q76" s="13">
        <f t="shared" si="11"/>
        <v>194</v>
      </c>
      <c r="R76" s="13">
        <f t="shared" si="11"/>
        <v>178</v>
      </c>
      <c r="S76" s="13">
        <f t="shared" si="11"/>
        <v>189</v>
      </c>
      <c r="T76" s="13">
        <f t="shared" si="11"/>
        <v>199</v>
      </c>
      <c r="U76" s="13">
        <f t="shared" si="11"/>
        <v>201</v>
      </c>
      <c r="V76" s="13">
        <f>SUM(V6:V75)</f>
        <v>219</v>
      </c>
      <c r="W76" s="13">
        <f>SUM(W6:W75)</f>
        <v>3962</v>
      </c>
      <c r="X76" s="13">
        <f>SUM(X6:X75)</f>
        <v>679</v>
      </c>
      <c r="Z76">
        <f>SUM(Z6:Z75)</f>
        <v>230582</v>
      </c>
      <c r="AA76">
        <f>SUM(AA6:AA75)</f>
        <v>305</v>
      </c>
      <c r="AB76">
        <f t="shared" ref="AB76:AT76" si="12">SUM(AB6:AB75)</f>
        <v>300</v>
      </c>
      <c r="AC76">
        <f t="shared" si="12"/>
        <v>304</v>
      </c>
      <c r="AD76">
        <f t="shared" si="12"/>
        <v>306</v>
      </c>
      <c r="AE76">
        <f t="shared" si="12"/>
        <v>302</v>
      </c>
      <c r="AF76">
        <f t="shared" si="12"/>
        <v>312</v>
      </c>
      <c r="AG76">
        <f t="shared" si="12"/>
        <v>310</v>
      </c>
      <c r="AH76">
        <f t="shared" si="12"/>
        <v>323</v>
      </c>
      <c r="AI76">
        <f t="shared" si="12"/>
        <v>308</v>
      </c>
      <c r="AJ76">
        <f t="shared" si="12"/>
        <v>325</v>
      </c>
      <c r="AK76">
        <f t="shared" si="12"/>
        <v>294</v>
      </c>
      <c r="AL76">
        <f t="shared" si="12"/>
        <v>322</v>
      </c>
      <c r="AM76">
        <f t="shared" si="12"/>
        <v>286</v>
      </c>
      <c r="AN76">
        <f t="shared" si="12"/>
        <v>299</v>
      </c>
      <c r="AO76">
        <f t="shared" si="12"/>
        <v>199</v>
      </c>
      <c r="AP76">
        <f t="shared" si="12"/>
        <v>189</v>
      </c>
      <c r="AQ76">
        <f t="shared" si="12"/>
        <v>195</v>
      </c>
      <c r="AR76">
        <f t="shared" si="12"/>
        <v>199</v>
      </c>
      <c r="AS76">
        <f t="shared" si="12"/>
        <v>181</v>
      </c>
      <c r="AT76">
        <f t="shared" si="12"/>
        <v>227</v>
      </c>
      <c r="BG76">
        <f>SUM(BG6:BG75)</f>
        <v>12205</v>
      </c>
    </row>
    <row r="77" spans="1:59" x14ac:dyDescent="0.3">
      <c r="C77" s="6">
        <f>AVERAGE(C6:C75)</f>
        <v>3.0142857142857142</v>
      </c>
      <c r="D77" s="6">
        <f t="shared" ref="D77:U77" si="13">AVERAGE(D6:D75)</f>
        <v>2.8571428571428572</v>
      </c>
      <c r="E77" s="6">
        <f t="shared" si="13"/>
        <v>2.6285714285714286</v>
      </c>
      <c r="F77" s="6">
        <f t="shared" si="13"/>
        <v>2.4714285714285715</v>
      </c>
      <c r="G77" s="6">
        <f t="shared" si="13"/>
        <v>2.5142857142857142</v>
      </c>
      <c r="H77" s="6">
        <f t="shared" si="13"/>
        <v>2.5857142857142859</v>
      </c>
      <c r="I77" s="6">
        <f t="shared" si="13"/>
        <v>2.8</v>
      </c>
      <c r="J77" s="6">
        <f t="shared" si="13"/>
        <v>2.6857142857142855</v>
      </c>
      <c r="K77" s="6">
        <f t="shared" si="13"/>
        <v>3.0571428571428569</v>
      </c>
      <c r="L77" s="6">
        <f t="shared" si="13"/>
        <v>3.0428571428571427</v>
      </c>
      <c r="M77" s="6">
        <f t="shared" si="13"/>
        <v>3.157142857142857</v>
      </c>
      <c r="N77" s="6">
        <f t="shared" si="13"/>
        <v>2.7142857142857144</v>
      </c>
      <c r="O77" s="6">
        <f t="shared" si="13"/>
        <v>3.2714285714285714</v>
      </c>
      <c r="P77" s="6">
        <f t="shared" si="13"/>
        <v>2.9428571428571431</v>
      </c>
      <c r="Q77" s="6">
        <f t="shared" si="13"/>
        <v>2.7714285714285714</v>
      </c>
      <c r="R77" s="6">
        <f t="shared" si="13"/>
        <v>2.5428571428571427</v>
      </c>
      <c r="S77" s="6">
        <f t="shared" si="13"/>
        <v>2.7</v>
      </c>
      <c r="T77" s="6">
        <f t="shared" si="13"/>
        <v>2.842857142857143</v>
      </c>
      <c r="U77" s="6">
        <f t="shared" si="13"/>
        <v>2.8714285714285714</v>
      </c>
      <c r="V77" s="6">
        <f>AVERAGE(V6:V75)</f>
        <v>3.1285714285714286</v>
      </c>
      <c r="AA77" s="6">
        <f>AVERAGE(AA6:AA75)</f>
        <v>4.3571428571428568</v>
      </c>
      <c r="AB77" s="6">
        <f t="shared" ref="AB77:AT77" si="14">AVERAGE(AB6:AB75)</f>
        <v>4.2857142857142856</v>
      </c>
      <c r="AC77" s="6">
        <f t="shared" si="14"/>
        <v>4.3428571428571425</v>
      </c>
      <c r="AD77" s="6">
        <f t="shared" si="14"/>
        <v>4.371428571428571</v>
      </c>
      <c r="AE77" s="6">
        <f t="shared" si="14"/>
        <v>4.3142857142857141</v>
      </c>
      <c r="AF77" s="6">
        <f t="shared" si="14"/>
        <v>4.4571428571428573</v>
      </c>
      <c r="AG77" s="6">
        <f t="shared" si="14"/>
        <v>4.4285714285714288</v>
      </c>
      <c r="AH77" s="6">
        <f t="shared" si="14"/>
        <v>4.6142857142857139</v>
      </c>
      <c r="AI77" s="6">
        <f t="shared" si="14"/>
        <v>4.4000000000000004</v>
      </c>
      <c r="AJ77" s="6">
        <f t="shared" si="14"/>
        <v>4.6428571428571432</v>
      </c>
      <c r="AK77" s="6">
        <f t="shared" si="14"/>
        <v>4.2</v>
      </c>
      <c r="AL77" s="6">
        <f t="shared" si="14"/>
        <v>4.5999999999999996</v>
      </c>
      <c r="AM77" s="6">
        <f t="shared" si="14"/>
        <v>4.0857142857142854</v>
      </c>
      <c r="AN77" s="6">
        <f t="shared" si="14"/>
        <v>4.2714285714285714</v>
      </c>
      <c r="AO77" s="6">
        <f t="shared" si="14"/>
        <v>2.842857142857143</v>
      </c>
      <c r="AP77" s="6">
        <f t="shared" si="14"/>
        <v>2.7</v>
      </c>
      <c r="AQ77" s="6">
        <f t="shared" si="14"/>
        <v>2.7857142857142856</v>
      </c>
      <c r="AR77" s="6">
        <f t="shared" si="14"/>
        <v>2.842857142857143</v>
      </c>
      <c r="AS77" s="6">
        <f t="shared" si="14"/>
        <v>2.5857142857142859</v>
      </c>
      <c r="AT77" s="6">
        <f t="shared" si="14"/>
        <v>3.2428571428571429</v>
      </c>
    </row>
    <row r="78" spans="1:59" x14ac:dyDescent="0.3">
      <c r="A78" t="s">
        <v>50</v>
      </c>
      <c r="C78" s="5">
        <f>CORREL(C6:C75,$W$6:$W$75)</f>
        <v>0.50292574807281154</v>
      </c>
      <c r="D78" s="5">
        <f t="shared" ref="D78:U78" si="15">CORREL(D6:D75,$W$6:$W$75)</f>
        <v>0.68156141328632158</v>
      </c>
      <c r="E78" s="5">
        <f t="shared" si="15"/>
        <v>0.64085231726171366</v>
      </c>
      <c r="F78" s="5">
        <f t="shared" si="15"/>
        <v>0.55722608953987041</v>
      </c>
      <c r="G78" s="5">
        <f t="shared" si="15"/>
        <v>0.54230718295582925</v>
      </c>
      <c r="H78" s="5">
        <f t="shared" si="15"/>
        <v>0.75002078896048185</v>
      </c>
      <c r="I78" s="5">
        <f t="shared" si="15"/>
        <v>0.61347119085165713</v>
      </c>
      <c r="J78" s="5">
        <f t="shared" si="15"/>
        <v>0.60324692274342651</v>
      </c>
      <c r="K78" s="5">
        <f t="shared" si="15"/>
        <v>0.68129796572994217</v>
      </c>
      <c r="L78" s="5">
        <f t="shared" si="15"/>
        <v>0.71620159458298804</v>
      </c>
      <c r="M78" s="5">
        <f t="shared" si="15"/>
        <v>0.55096948024799286</v>
      </c>
      <c r="N78" s="5">
        <f t="shared" si="15"/>
        <v>0.48703669838442298</v>
      </c>
      <c r="O78" s="5">
        <f t="shared" si="15"/>
        <v>0.39532333547889392</v>
      </c>
      <c r="P78" s="5">
        <f t="shared" si="15"/>
        <v>0.6638339022256704</v>
      </c>
      <c r="Q78" s="5">
        <f t="shared" si="15"/>
        <v>0.28515985308850172</v>
      </c>
      <c r="R78" s="5">
        <f t="shared" si="15"/>
        <v>0.3817229396828743</v>
      </c>
      <c r="S78" s="5">
        <f t="shared" si="15"/>
        <v>0.51109888062794495</v>
      </c>
      <c r="T78" s="5">
        <f t="shared" si="15"/>
        <v>0.47571971761518894</v>
      </c>
      <c r="U78" s="5">
        <f t="shared" si="15"/>
        <v>0.31637687428036193</v>
      </c>
      <c r="V78" s="5">
        <f>CORREL(V6:V75,$W$6:$W$75)</f>
        <v>0.44662843485642817</v>
      </c>
      <c r="AA78" s="5">
        <f>CORREL(AA6:AA75,$AU$6:$AU$75)</f>
        <v>0.66886023548881079</v>
      </c>
      <c r="AB78" s="5">
        <f t="shared" ref="AB78:AT78" si="16">CORREL(AB6:AB75,$AU$6:$AU$75)</f>
        <v>0.70558193267672598</v>
      </c>
      <c r="AC78" s="5">
        <f t="shared" si="16"/>
        <v>0.70116592323145233</v>
      </c>
      <c r="AD78" s="5">
        <f t="shared" si="16"/>
        <v>0.76175546548908957</v>
      </c>
      <c r="AE78" s="5">
        <f t="shared" si="16"/>
        <v>0.56128521273315279</v>
      </c>
      <c r="AF78" s="5">
        <f t="shared" si="16"/>
        <v>0.66139427853278754</v>
      </c>
      <c r="AG78" s="5">
        <f t="shared" si="16"/>
        <v>0.65733313222439049</v>
      </c>
      <c r="AH78" s="5">
        <f t="shared" si="16"/>
        <v>0.7505918496652727</v>
      </c>
      <c r="AI78" s="5">
        <f t="shared" si="16"/>
        <v>0.69051031191959156</v>
      </c>
      <c r="AJ78" s="5">
        <f t="shared" si="16"/>
        <v>0.78397156241911392</v>
      </c>
      <c r="AK78" s="5">
        <f t="shared" si="16"/>
        <v>0.55510548297933759</v>
      </c>
      <c r="AL78" s="5">
        <f t="shared" si="16"/>
        <v>0.70501013842901916</v>
      </c>
      <c r="AM78" s="5">
        <f t="shared" si="16"/>
        <v>0.62820874999874998</v>
      </c>
      <c r="AN78" s="5">
        <f t="shared" si="16"/>
        <v>0.60429138437527374</v>
      </c>
      <c r="AO78" s="5">
        <f t="shared" si="16"/>
        <v>0.58626690209467192</v>
      </c>
      <c r="AP78" s="5">
        <f t="shared" si="16"/>
        <v>0.53283095796531832</v>
      </c>
      <c r="AQ78" s="5">
        <f t="shared" si="16"/>
        <v>0.53121591717625816</v>
      </c>
      <c r="AR78" s="5">
        <f t="shared" si="16"/>
        <v>0.60274818341816083</v>
      </c>
      <c r="AS78" s="5">
        <f t="shared" si="16"/>
        <v>0.42761131024802795</v>
      </c>
      <c r="AT78" s="5">
        <f t="shared" si="16"/>
        <v>0.39553868615407239</v>
      </c>
    </row>
    <row r="79" spans="1:59" x14ac:dyDescent="0.3">
      <c r="A79" t="s">
        <v>51</v>
      </c>
      <c r="C79">
        <v>0.23499999999999999</v>
      </c>
      <c r="D79">
        <v>0.23499999999999999</v>
      </c>
      <c r="E79">
        <v>0.23499999999999999</v>
      </c>
      <c r="F79">
        <v>0.23499999999999999</v>
      </c>
      <c r="G79">
        <v>0.23499999999999999</v>
      </c>
      <c r="H79">
        <v>0.23499999999999999</v>
      </c>
      <c r="I79">
        <v>0.23499999999999999</v>
      </c>
      <c r="J79">
        <v>0.23499999999999999</v>
      </c>
      <c r="K79">
        <v>0.23499999999999999</v>
      </c>
      <c r="L79">
        <v>0.23499999999999999</v>
      </c>
      <c r="M79">
        <v>0.23499999999999999</v>
      </c>
      <c r="N79">
        <v>0.23499999999999999</v>
      </c>
      <c r="O79">
        <v>0.23499999999999999</v>
      </c>
      <c r="P79">
        <v>0.23499999999999999</v>
      </c>
      <c r="Q79">
        <v>0.23499999999999999</v>
      </c>
      <c r="R79">
        <v>0.23499999999999999</v>
      </c>
      <c r="S79">
        <v>0.23499999999999999</v>
      </c>
      <c r="T79">
        <v>0.23499999999999999</v>
      </c>
      <c r="U79">
        <v>0.23499999999999999</v>
      </c>
      <c r="V79">
        <v>0.23499999999999999</v>
      </c>
      <c r="AA79">
        <v>0.23499999999999999</v>
      </c>
      <c r="AB79">
        <v>0.23499999999999999</v>
      </c>
      <c r="AC79">
        <v>0.23499999999999999</v>
      </c>
      <c r="AD79">
        <v>0.23499999999999999</v>
      </c>
      <c r="AE79">
        <v>0.23499999999999999</v>
      </c>
      <c r="AF79">
        <v>0.23499999999999999</v>
      </c>
      <c r="AG79">
        <v>0.23499999999999999</v>
      </c>
      <c r="AH79">
        <v>0.23499999999999999</v>
      </c>
      <c r="AI79">
        <v>0.23499999999999999</v>
      </c>
      <c r="AJ79">
        <v>0.23499999999999999</v>
      </c>
      <c r="AK79">
        <v>0.23499999999999999</v>
      </c>
      <c r="AL79">
        <v>0.23499999999999999</v>
      </c>
      <c r="AM79">
        <v>0.23499999999999999</v>
      </c>
      <c r="AN79">
        <v>0.23499999999999999</v>
      </c>
      <c r="AO79">
        <v>0.23499999999999999</v>
      </c>
      <c r="AP79">
        <v>0.23499999999999999</v>
      </c>
      <c r="AQ79">
        <v>0.23499999999999999</v>
      </c>
      <c r="AR79">
        <v>0.23499999999999999</v>
      </c>
      <c r="AS79">
        <v>0.23499999999999999</v>
      </c>
      <c r="AT79">
        <v>0.23499999999999999</v>
      </c>
    </row>
    <row r="81" spans="1:47" x14ac:dyDescent="0.3">
      <c r="A81" t="s">
        <v>34</v>
      </c>
      <c r="C81" s="5">
        <f>VAR(C6:C75)</f>
        <v>0.6229813664596271</v>
      </c>
      <c r="D81" s="5">
        <f t="shared" ref="D81:U81" si="17">VAR(D6:D75)</f>
        <v>0.53002070393374723</v>
      </c>
      <c r="E81" s="5">
        <f t="shared" si="17"/>
        <v>0.64265010351966889</v>
      </c>
      <c r="F81" s="5">
        <f t="shared" si="17"/>
        <v>0.91946169772256703</v>
      </c>
      <c r="G81" s="5">
        <f t="shared" si="17"/>
        <v>0.89109730848861257</v>
      </c>
      <c r="H81" s="5">
        <f t="shared" si="17"/>
        <v>0.85486542443064151</v>
      </c>
      <c r="I81" s="5">
        <f t="shared" si="17"/>
        <v>0.68405797101449339</v>
      </c>
      <c r="J81" s="5">
        <f t="shared" si="17"/>
        <v>0.88530020703933754</v>
      </c>
      <c r="K81" s="5">
        <f t="shared" si="17"/>
        <v>0.4604554865424435</v>
      </c>
      <c r="L81" s="5">
        <f t="shared" si="17"/>
        <v>0.67929606625258876</v>
      </c>
      <c r="M81" s="5">
        <f t="shared" si="17"/>
        <v>1.0908902691511391</v>
      </c>
      <c r="N81" s="5">
        <f t="shared" si="17"/>
        <v>0.58385093167701929</v>
      </c>
      <c r="O81" s="5">
        <f t="shared" si="17"/>
        <v>0.69337474120082832</v>
      </c>
      <c r="P81" s="5">
        <f t="shared" si="17"/>
        <v>0.6633540372670812</v>
      </c>
      <c r="Q81" s="5">
        <f t="shared" si="17"/>
        <v>0.99047619047619062</v>
      </c>
      <c r="R81" s="5">
        <f t="shared" si="17"/>
        <v>1.1213250517598343</v>
      </c>
      <c r="S81" s="5">
        <f t="shared" si="17"/>
        <v>1.343478260869565</v>
      </c>
      <c r="T81" s="5">
        <f t="shared" si="17"/>
        <v>1.0329192546583854</v>
      </c>
      <c r="U81" s="5">
        <f t="shared" si="17"/>
        <v>1.0412008281573502</v>
      </c>
      <c r="V81" s="5">
        <f>VAR(V6:V75)</f>
        <v>0.80931677018633563</v>
      </c>
      <c r="W81" s="5"/>
      <c r="Y81" t="s">
        <v>34</v>
      </c>
      <c r="AA81" s="5">
        <f>VAR(AA6:AA75)</f>
        <v>0.81262939958592273</v>
      </c>
      <c r="AB81" s="5">
        <f t="shared" ref="AB81:AT81" si="18">VAR(AB6:AB75)</f>
        <v>0.9606625258799163</v>
      </c>
      <c r="AC81" s="5">
        <f t="shared" si="18"/>
        <v>0.75031055900620991</v>
      </c>
      <c r="AD81" s="5">
        <f t="shared" si="18"/>
        <v>0.52670807453416169</v>
      </c>
      <c r="AE81" s="5">
        <f t="shared" si="18"/>
        <v>0.74037267080745184</v>
      </c>
      <c r="AF81" s="5">
        <f t="shared" si="18"/>
        <v>0.36770186335403804</v>
      </c>
      <c r="AG81" s="5">
        <f t="shared" si="18"/>
        <v>0.48033126293995815</v>
      </c>
      <c r="AH81" s="5">
        <f t="shared" si="18"/>
        <v>0.64616977225672723</v>
      </c>
      <c r="AI81" s="5">
        <f t="shared" si="18"/>
        <v>0.59130434782608632</v>
      </c>
      <c r="AJ81" s="5">
        <f t="shared" si="18"/>
        <v>0.464803312629401</v>
      </c>
      <c r="AK81" s="5">
        <f t="shared" si="18"/>
        <v>1.0318840579710151</v>
      </c>
      <c r="AL81" s="5">
        <f t="shared" si="18"/>
        <v>0.50434782608695583</v>
      </c>
      <c r="AM81" s="5">
        <f t="shared" si="18"/>
        <v>1.1809523809523808</v>
      </c>
      <c r="AN81" s="5">
        <f t="shared" si="18"/>
        <v>0.86728778467908918</v>
      </c>
      <c r="AO81" s="5">
        <f t="shared" si="18"/>
        <v>1.119875776397516</v>
      </c>
      <c r="AP81" s="5">
        <f t="shared" si="18"/>
        <v>1.3144927536231883</v>
      </c>
      <c r="AQ81" s="5">
        <f t="shared" si="18"/>
        <v>1.2432712215320918</v>
      </c>
      <c r="AR81" s="5">
        <f t="shared" si="18"/>
        <v>1.2648033126294</v>
      </c>
      <c r="AS81" s="5">
        <f t="shared" si="18"/>
        <v>1.0577639751552792</v>
      </c>
      <c r="AT81" s="5">
        <f t="shared" si="18"/>
        <v>0.94016563146998</v>
      </c>
      <c r="AU81" s="5">
        <f>VAR(AU6:AU75)</f>
        <v>123.16438923395438</v>
      </c>
    </row>
    <row r="82" spans="1:47" x14ac:dyDescent="0.3">
      <c r="A82" t="s">
        <v>35</v>
      </c>
      <c r="C82" s="5">
        <f>SUM(C81:V81)</f>
        <v>16.540372670807461</v>
      </c>
      <c r="Y82" t="s">
        <v>35</v>
      </c>
      <c r="AA82" s="5">
        <f>SUM(AA81:AT81)</f>
        <v>16.86583850931677</v>
      </c>
    </row>
    <row r="83" spans="1:47" x14ac:dyDescent="0.3">
      <c r="A83" t="s">
        <v>36</v>
      </c>
      <c r="C83" s="5">
        <v>91.78</v>
      </c>
      <c r="Y83" t="s">
        <v>36</v>
      </c>
      <c r="AA83">
        <v>123.164</v>
      </c>
    </row>
    <row r="84" spans="1:47" x14ac:dyDescent="0.3">
      <c r="A84" t="s">
        <v>52</v>
      </c>
      <c r="C84" s="5">
        <f>(20/19*(1-C82/C83))</f>
        <v>0.86292882670450555</v>
      </c>
      <c r="Y84" t="s">
        <v>52</v>
      </c>
      <c r="AA84" s="5">
        <f>(20/19*(1-AA82/AA83))</f>
        <v>0.90848625872121913</v>
      </c>
    </row>
    <row r="87" spans="1:47" x14ac:dyDescent="0.3">
      <c r="B87" s="16"/>
      <c r="C87">
        <f>POWER(C76,2)</f>
        <v>44521</v>
      </c>
      <c r="D87">
        <f t="shared" ref="D87:V87" si="19">POWER(D76,2)</f>
        <v>40000</v>
      </c>
      <c r="E87">
        <f t="shared" si="19"/>
        <v>33856</v>
      </c>
      <c r="F87">
        <f t="shared" si="19"/>
        <v>29929</v>
      </c>
      <c r="G87">
        <f t="shared" si="19"/>
        <v>30976</v>
      </c>
      <c r="H87">
        <f t="shared" si="19"/>
        <v>32761</v>
      </c>
      <c r="I87">
        <f t="shared" si="19"/>
        <v>38416</v>
      </c>
      <c r="J87">
        <f t="shared" si="19"/>
        <v>35344</v>
      </c>
      <c r="K87">
        <f t="shared" si="19"/>
        <v>45796</v>
      </c>
      <c r="L87">
        <f t="shared" si="19"/>
        <v>45369</v>
      </c>
      <c r="M87">
        <f t="shared" si="19"/>
        <v>48841</v>
      </c>
      <c r="N87">
        <f t="shared" si="19"/>
        <v>36100</v>
      </c>
      <c r="O87">
        <f t="shared" si="19"/>
        <v>52441</v>
      </c>
      <c r="P87">
        <f t="shared" si="19"/>
        <v>42436</v>
      </c>
      <c r="Q87">
        <f t="shared" si="19"/>
        <v>37636</v>
      </c>
      <c r="R87">
        <f t="shared" si="19"/>
        <v>31684</v>
      </c>
      <c r="S87">
        <f t="shared" si="19"/>
        <v>35721</v>
      </c>
      <c r="T87">
        <f t="shared" si="19"/>
        <v>39601</v>
      </c>
      <c r="U87">
        <f t="shared" si="19"/>
        <v>40401</v>
      </c>
      <c r="V87">
        <f t="shared" si="19"/>
        <v>47961</v>
      </c>
      <c r="W87">
        <f>SUM(C87:V87)</f>
        <v>789790</v>
      </c>
    </row>
    <row r="89" spans="1:47" x14ac:dyDescent="0.3">
      <c r="C89">
        <f>POWER(C6,2)</f>
        <v>25</v>
      </c>
      <c r="D89">
        <f t="shared" ref="D89:V89" si="20">POWER(D6,2)</f>
        <v>25</v>
      </c>
      <c r="E89">
        <f t="shared" si="20"/>
        <v>25</v>
      </c>
      <c r="F89">
        <f t="shared" si="20"/>
        <v>25</v>
      </c>
      <c r="G89">
        <f t="shared" si="20"/>
        <v>25</v>
      </c>
      <c r="H89">
        <f t="shared" si="20"/>
        <v>25</v>
      </c>
      <c r="I89">
        <f t="shared" si="20"/>
        <v>25</v>
      </c>
      <c r="J89">
        <f t="shared" si="20"/>
        <v>25</v>
      </c>
      <c r="K89">
        <f t="shared" si="20"/>
        <v>25</v>
      </c>
      <c r="L89">
        <f t="shared" si="20"/>
        <v>25</v>
      </c>
      <c r="M89">
        <f t="shared" si="20"/>
        <v>25</v>
      </c>
      <c r="N89">
        <f t="shared" si="20"/>
        <v>25</v>
      </c>
      <c r="O89">
        <f t="shared" si="20"/>
        <v>25</v>
      </c>
      <c r="P89">
        <f t="shared" si="20"/>
        <v>25</v>
      </c>
      <c r="Q89">
        <f t="shared" si="20"/>
        <v>9</v>
      </c>
      <c r="R89">
        <f t="shared" si="20"/>
        <v>9</v>
      </c>
      <c r="S89">
        <f t="shared" si="20"/>
        <v>9</v>
      </c>
      <c r="T89">
        <f t="shared" si="20"/>
        <v>9</v>
      </c>
      <c r="U89">
        <f t="shared" si="20"/>
        <v>9</v>
      </c>
      <c r="V89">
        <f t="shared" si="20"/>
        <v>9</v>
      </c>
      <c r="W89">
        <f>SUM(C89:V89)</f>
        <v>404</v>
      </c>
    </row>
  </sheetData>
  <mergeCells count="4">
    <mergeCell ref="C4:V4"/>
    <mergeCell ref="AA4:AT4"/>
    <mergeCell ref="AX26:AZ26"/>
    <mergeCell ref="BC26:BD26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Responden</vt:lpstr>
      <vt:lpstr>BENAR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2023-06-14T19:45:56Z</dcterms:created>
  <dcterms:modified xsi:type="dcterms:W3CDTF">2023-07-30T20:38:56Z</dcterms:modified>
</cp:coreProperties>
</file>